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書き出しの概要" sheetId="1" r:id="rId4"/>
    <sheet name="2020.１" sheetId="2" r:id="rId5"/>
    <sheet name="年間損益" sheetId="3" r:id="rId6"/>
  </sheets>
</workbook>
</file>

<file path=xl/comments1.xml><?xml version="1.0" encoding="utf-8"?>
<comments xmlns="http://schemas.openxmlformats.org/spreadsheetml/2006/main">
  <authors>
    <author>Microsoft Office User</author>
  </authors>
  <commentList>
    <comment ref="R13" authorId="0">
      <text>
        <r>
          <rPr>
            <sz val="11"/>
            <color indexed="8"/>
            <rFont val="ヒラギノ角ゴ ProN W3"/>
          </rPr>
          <t>Microsoft Office User:
全て販売した時の全体の利益率。
全て販売されてない時は、
利益率が異なります。</t>
        </r>
      </text>
    </comment>
    <comment ref="R16" authorId="0">
      <text>
        <r>
          <rPr>
            <sz val="11"/>
            <color indexed="8"/>
            <rFont val="ヒラギノ角ゴ ProN W3"/>
          </rPr>
          <t>Microsoft Office User:
合計を出したい月を入力</t>
        </r>
      </text>
    </comment>
    <comment ref="T18" authorId="0">
      <text>
        <r>
          <rPr>
            <sz val="11"/>
            <color indexed="8"/>
            <rFont val="ヒラギノ角ゴ ProN W3"/>
          </rPr>
          <t>Microsoft Office User:
販売利益が空欄になっている品物の
仕入値の合計を出してます。
翌月の結果を入力してしまうと、
該当月でなくても棚卸金額は減ってしまいます。</t>
        </r>
      </text>
    </comment>
  </commentList>
</comments>
</file>

<file path=xl/sharedStrings.xml><?xml version="1.0" encoding="utf-8"?>
<sst xmlns="http://schemas.openxmlformats.org/spreadsheetml/2006/main" uniqueCount="53">
  <si>
    <t>この書類はNumbersから書き出されました。各表は  Excelワークシート に変換されました。各Numbersシート上のその他すべてのオブジェクトはそれぞれ別個のワークシートに配置されました。Excelでは数式の計算結果が異なる可能性があるので注意してください。</t>
  </si>
  <si>
    <t>Numbersシート名</t>
  </si>
  <si>
    <t>Numbers表名</t>
  </si>
  <si>
    <t>Excelワークシート名</t>
  </si>
  <si>
    <t>2020.１</t>
  </si>
  <si>
    <t>表1</t>
  </si>
  <si>
    <t>物販リスト</t>
  </si>
  <si>
    <t>No.</t>
  </si>
  <si>
    <t>仕入れ日</t>
  </si>
  <si>
    <t>出品日</t>
  </si>
  <si>
    <t>品名（ブランド）</t>
  </si>
  <si>
    <t>仕入れ値
（税込）</t>
  </si>
  <si>
    <t>最低販売値</t>
  </si>
  <si>
    <t>定価・
参考価格</t>
  </si>
  <si>
    <t>売れた日</t>
  </si>
  <si>
    <t>売れたサイト</t>
  </si>
  <si>
    <t>販売値</t>
  </si>
  <si>
    <t>手数料</t>
  </si>
  <si>
    <t>送料</t>
  </si>
  <si>
    <t>販売利益</t>
  </si>
  <si>
    <t>純利益</t>
  </si>
  <si>
    <t>利益率</t>
  </si>
  <si>
    <t>仕入れ合計金額</t>
  </si>
  <si>
    <t>（例）</t>
  </si>
  <si>
    <t>コーチ　長財布</t>
  </si>
  <si>
    <t>メルカリ</t>
  </si>
  <si>
    <t>-</t>
  </si>
  <si>
    <t>売上合計</t>
  </si>
  <si>
    <t>販売利益合計</t>
  </si>
  <si>
    <t>純利益合計</t>
  </si>
  <si>
    <t>販売個数</t>
  </si>
  <si>
    <t>棚卸し残高</t>
  </si>
  <si>
    <t>販売値合計</t>
  </si>
  <si>
    <t>サイト販売利益</t>
  </si>
  <si>
    <t>年間損益</t>
  </si>
  <si>
    <t>期首商品棚卸高</t>
  </si>
  <si>
    <t>当期商品仕入高</t>
  </si>
  <si>
    <t>期末商品棚卸高</t>
  </si>
  <si>
    <t>売上原価</t>
  </si>
  <si>
    <t>売上高</t>
  </si>
  <si>
    <t>2020.1月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</si>
  <si>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</si>
  <si>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</si>
  <si>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</si>
  <si>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</si>
  <si>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</si>
  <si>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</si>
  <si>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</si>
  <si>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</si>
  <si>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</si>
  <si>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</si>
  <si>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</si>
  <si>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2020年 年間</t>
  </si>
</sst>
</file>

<file path=xl/styles.xml><?xml version="1.0" encoding="utf-8"?>
<styleSheet xmlns="http://schemas.openxmlformats.org/spreadsheetml/2006/main">
  <numFmts count="7">
    <numFmt numFmtId="0" formatCode="General"/>
    <numFmt numFmtId="59" formatCode="&quot;¥&quot;#,##0;&quot;¥-&quot;#,##0"/>
    <numFmt numFmtId="60" formatCode="#,##0&quot;円&quot;;&quot;-&quot;#,##0&quot;円&quot;"/>
    <numFmt numFmtId="61" formatCode="0.0%"/>
    <numFmt numFmtId="62" formatCode="0&quot;年&quot;"/>
    <numFmt numFmtId="63" formatCode="0&quot;月&quot;"/>
    <numFmt numFmtId="64" formatCode="[$¥-411]#,##0&quot; &quot;;([$¥-411]#,##0)"/>
  </numFmts>
  <fonts count="8">
    <font>
      <sz val="12"/>
      <color indexed="8"/>
      <name val="游ゴシック"/>
    </font>
    <font>
      <sz val="14"/>
      <color indexed="8"/>
      <name val="游ゴシック"/>
    </font>
    <font>
      <sz val="12"/>
      <color indexed="8"/>
      <name val="ヒラギノ角ゴ ProN W3"/>
    </font>
    <font>
      <u val="single"/>
      <sz val="12"/>
      <color indexed="11"/>
      <name val="游ゴシック"/>
    </font>
    <font>
      <sz val="15"/>
      <color indexed="8"/>
      <name val="游ゴシック"/>
    </font>
    <font>
      <sz val="18"/>
      <color indexed="8"/>
      <name val="游ゴシック"/>
    </font>
    <font>
      <sz val="11"/>
      <color indexed="8"/>
      <name val="ヒラギノ角ゴ ProN W3"/>
    </font>
    <font>
      <b val="1"/>
      <sz val="14"/>
      <color indexed="8"/>
      <name val="游ゴシック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2"/>
        <bgColor auto="1"/>
      </patternFill>
    </fill>
  </fills>
  <borders count="37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/>
      <right/>
      <top/>
      <bottom style="thin">
        <color indexed="14"/>
      </bottom>
      <diagonal/>
    </border>
    <border>
      <left/>
      <right/>
      <top/>
      <bottom style="thin">
        <color indexed="8"/>
      </bottom>
      <diagonal/>
    </border>
    <border>
      <left style="thin">
        <color indexed="13"/>
      </left>
      <right style="thin">
        <color indexed="14"/>
      </right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3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21"/>
      </bottom>
      <diagonal/>
    </border>
    <border>
      <left style="thin">
        <color indexed="14"/>
      </left>
      <right style="thin">
        <color indexed="21"/>
      </right>
      <top/>
      <bottom/>
      <diagonal/>
    </border>
    <border>
      <left style="thin">
        <color indexed="21"/>
      </left>
      <right style="thin">
        <color indexed="21"/>
      </right>
      <top style="hair">
        <color indexed="21"/>
      </top>
      <bottom style="hair">
        <color indexed="8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 style="thin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hair">
        <color indexed="21"/>
      </top>
      <bottom style="thin">
        <color indexed="21"/>
      </bottom>
      <diagonal/>
    </border>
    <border>
      <left/>
      <right/>
      <top style="thin">
        <color indexed="21"/>
      </top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 style="thin">
        <color indexed="14"/>
      </top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/>
      <right/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8">
    <xf numFmtId="0" fontId="0" applyNumberFormat="0" applyFont="1" applyFill="0" applyBorder="0" applyAlignment="1" applyProtection="0">
      <alignment vertical="bottom"/>
    </xf>
    <xf numFmtId="0" fontId="0" applyNumberFormat="0" applyFont="1" applyFill="0" applyBorder="0" applyAlignment="1" applyProtection="0">
      <alignment horizontal="left" vertical="bottom" wrapText="1"/>
    </xf>
    <xf numFmtId="0" fontId="1" applyNumberFormat="0" applyFont="1" applyFill="0" applyBorder="0" applyAlignment="1" applyProtection="0">
      <alignment horizontal="left" vertical="bottom"/>
    </xf>
    <xf numFmtId="0" fontId="0" fillId="2" applyNumberFormat="0" applyFont="1" applyFill="1" applyBorder="0" applyAlignment="1" applyProtection="0">
      <alignment horizontal="left" vertical="bottom"/>
    </xf>
    <xf numFmtId="0" fontId="0" fillId="3" applyNumberFormat="0" applyFont="1" applyFill="1" applyBorder="0" applyAlignment="1" applyProtection="0">
      <alignment horizontal="left" vertical="bottom"/>
    </xf>
    <xf numFmtId="0" fontId="3" fillId="3" applyNumberFormat="0" applyFont="1" applyFill="1" applyBorder="0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0" fontId="0" fillId="4" borderId="1" applyNumberFormat="0" applyFont="1" applyFill="1" applyBorder="1" applyAlignment="1" applyProtection="0">
      <alignment vertical="center"/>
    </xf>
    <xf numFmtId="0" fontId="0" fillId="4" borderId="2" applyNumberFormat="0" applyFont="1" applyFill="1" applyBorder="1" applyAlignment="1" applyProtection="0">
      <alignment vertical="center"/>
    </xf>
    <xf numFmtId="0" fontId="0" fillId="4" borderId="3" applyNumberFormat="0" applyFont="1" applyFill="1" applyBorder="1" applyAlignment="1" applyProtection="0">
      <alignment vertical="center"/>
    </xf>
    <xf numFmtId="0" fontId="0" fillId="4" borderId="4" applyNumberFormat="0" applyFont="1" applyFill="1" applyBorder="1" applyAlignment="1" applyProtection="0">
      <alignment vertical="center"/>
    </xf>
    <xf numFmtId="0" fontId="0" fillId="4" borderId="5" applyNumberFormat="0" applyFont="1" applyFill="1" applyBorder="1" applyAlignment="1" applyProtection="0">
      <alignment vertical="center"/>
    </xf>
    <xf numFmtId="49" fontId="5" fillId="4" borderId="5" applyNumberFormat="1" applyFont="1" applyFill="1" applyBorder="1" applyAlignment="1" applyProtection="0">
      <alignment vertical="center"/>
    </xf>
    <xf numFmtId="0" fontId="0" fillId="4" borderId="6" applyNumberFormat="0" applyFont="1" applyFill="1" applyBorder="1" applyAlignment="1" applyProtection="0">
      <alignment vertical="center"/>
    </xf>
    <xf numFmtId="0" fontId="0" fillId="4" borderId="7" applyNumberFormat="0" applyFont="1" applyFill="1" applyBorder="1" applyAlignment="1" applyProtection="0">
      <alignment vertical="center"/>
    </xf>
    <xf numFmtId="59" fontId="0" fillId="4" borderId="7" applyNumberFormat="1" applyFont="1" applyFill="1" applyBorder="1" applyAlignment="1" applyProtection="0">
      <alignment vertical="center"/>
    </xf>
    <xf numFmtId="0" fontId="1" fillId="4" borderId="7" applyNumberFormat="0" applyFont="1" applyFill="1" applyBorder="1" applyAlignment="1" applyProtection="0">
      <alignment horizontal="left" vertical="center"/>
    </xf>
    <xf numFmtId="0" fontId="0" fillId="4" borderId="8" applyNumberFormat="0" applyFont="1" applyFill="1" applyBorder="1" applyAlignment="1" applyProtection="0">
      <alignment vertical="center"/>
    </xf>
    <xf numFmtId="0" fontId="0" fillId="4" borderId="9" applyNumberFormat="0" applyFont="1" applyFill="1" applyBorder="1" applyAlignment="1" applyProtection="0">
      <alignment vertical="center"/>
    </xf>
    <xf numFmtId="49" fontId="0" fillId="5" borderId="10" applyNumberFormat="1" applyFont="1" applyFill="1" applyBorder="1" applyAlignment="1" applyProtection="0">
      <alignment vertical="center"/>
    </xf>
    <xf numFmtId="49" fontId="0" fillId="5" borderId="10" applyNumberFormat="1" applyFont="1" applyFill="1" applyBorder="1" applyAlignment="1" applyProtection="0">
      <alignment vertical="center" wrapText="1"/>
    </xf>
    <xf numFmtId="0" fontId="0" fillId="4" borderId="11" applyNumberFormat="0" applyFont="1" applyFill="1" applyBorder="1" applyAlignment="1" applyProtection="0">
      <alignment vertical="center"/>
    </xf>
    <xf numFmtId="49" fontId="0" fillId="4" borderId="12" applyNumberFormat="1" applyFont="1" applyFill="1" applyBorder="1" applyAlignment="1" applyProtection="0">
      <alignment vertical="center" wrapText="1"/>
    </xf>
    <xf numFmtId="0" fontId="0" fillId="4" borderId="13" applyNumberFormat="0" applyFont="1" applyFill="1" applyBorder="1" applyAlignment="1" applyProtection="0">
      <alignment vertical="center"/>
    </xf>
    <xf numFmtId="49" fontId="0" fillId="4" borderId="10" applyNumberFormat="1" applyFont="1" applyFill="1" applyBorder="1" applyAlignment="1" applyProtection="0">
      <alignment vertical="center"/>
    </xf>
    <xf numFmtId="56" fontId="0" fillId="4" borderId="10" applyNumberFormat="1" applyFont="1" applyFill="1" applyBorder="1" applyAlignment="1" applyProtection="0">
      <alignment vertical="center"/>
    </xf>
    <xf numFmtId="60" fontId="0" fillId="4" borderId="10" applyNumberFormat="1" applyFont="1" applyFill="1" applyBorder="1" applyAlignment="1" applyProtection="0">
      <alignment vertical="center"/>
    </xf>
    <xf numFmtId="1" fontId="0" fillId="4" borderId="10" applyNumberFormat="1" applyFont="1" applyFill="1" applyBorder="1" applyAlignment="1" applyProtection="0">
      <alignment vertical="center"/>
    </xf>
    <xf numFmtId="60" fontId="0" fillId="6" borderId="10" applyNumberFormat="1" applyFont="1" applyFill="1" applyBorder="1" applyAlignment="1" applyProtection="0">
      <alignment vertical="center"/>
    </xf>
    <xf numFmtId="60" fontId="0" fillId="7" borderId="10" applyNumberFormat="1" applyFont="1" applyFill="1" applyBorder="1" applyAlignment="1" applyProtection="0">
      <alignment vertical="center"/>
    </xf>
    <xf numFmtId="61" fontId="0" fillId="6" borderId="10" applyNumberFormat="1" applyFont="1" applyFill="1" applyBorder="1" applyAlignment="1" applyProtection="0">
      <alignment vertical="center"/>
    </xf>
    <xf numFmtId="59" fontId="0" fillId="7" borderId="14" applyNumberFormat="1" applyFont="1" applyFill="1" applyBorder="1" applyAlignment="1" applyProtection="0">
      <alignment vertical="center"/>
    </xf>
    <xf numFmtId="59" fontId="0" fillId="4" borderId="13" applyNumberFormat="1" applyFont="1" applyFill="1" applyBorder="1" applyAlignment="1" applyProtection="0">
      <alignment vertical="center"/>
    </xf>
    <xf numFmtId="0" fontId="0" fillId="4" borderId="10" applyNumberFormat="1" applyFont="1" applyFill="1" applyBorder="1" applyAlignment="1" applyProtection="0">
      <alignment vertical="center"/>
    </xf>
    <xf numFmtId="0" fontId="0" fillId="4" borderId="10" applyNumberFormat="0" applyFont="1" applyFill="1" applyBorder="1" applyAlignment="1" applyProtection="0">
      <alignment vertical="center"/>
    </xf>
    <xf numFmtId="49" fontId="0" fillId="6" borderId="10" applyNumberFormat="1" applyFont="1" applyFill="1" applyBorder="1" applyAlignment="1" applyProtection="0">
      <alignment vertical="center"/>
    </xf>
    <xf numFmtId="49" fontId="0" fillId="4" borderId="14" applyNumberFormat="1" applyFont="1" applyFill="1" applyBorder="1" applyAlignment="1" applyProtection="0">
      <alignment vertical="center"/>
    </xf>
    <xf numFmtId="59" fontId="0" fillId="4" borderId="6" applyNumberFormat="1" applyFont="1" applyFill="1" applyBorder="1" applyAlignment="1" applyProtection="0">
      <alignment vertical="center"/>
    </xf>
    <xf numFmtId="59" fontId="0" fillId="6" borderId="14" applyNumberFormat="1" applyFont="1" applyFill="1" applyBorder="1" applyAlignment="1" applyProtection="0">
      <alignment vertical="center"/>
    </xf>
    <xf numFmtId="59" fontId="0" fillId="4" borderId="5" applyNumberFormat="1" applyFont="1" applyFill="1" applyBorder="1" applyAlignment="1" applyProtection="0">
      <alignment vertical="center"/>
    </xf>
    <xf numFmtId="61" fontId="0" fillId="6" borderId="15" applyNumberFormat="1" applyFont="1" applyFill="1" applyBorder="1" applyAlignment="1" applyProtection="0">
      <alignment vertical="center"/>
    </xf>
    <xf numFmtId="0" fontId="0" fillId="4" borderId="16" applyNumberFormat="0" applyFont="1" applyFill="1" applyBorder="1" applyAlignment="1" applyProtection="0">
      <alignment vertical="center"/>
    </xf>
    <xf numFmtId="0" fontId="0" fillId="4" borderId="17" applyNumberFormat="0" applyFont="1" applyFill="1" applyBorder="1" applyAlignment="1" applyProtection="0">
      <alignment vertical="center"/>
    </xf>
    <xf numFmtId="62" fontId="0" fillId="4" borderId="18" applyNumberFormat="1" applyFont="1" applyFill="1" applyBorder="1" applyAlignment="1" applyProtection="0">
      <alignment vertical="center"/>
    </xf>
    <xf numFmtId="59" fontId="0" fillId="4" borderId="8" applyNumberFormat="1" applyFont="1" applyFill="1" applyBorder="1" applyAlignment="1" applyProtection="0">
      <alignment vertical="center"/>
    </xf>
    <xf numFmtId="63" fontId="0" fillId="4" borderId="19" applyNumberFormat="1" applyFont="1" applyFill="1" applyBorder="1" applyAlignment="1" applyProtection="0">
      <alignment vertical="center"/>
    </xf>
    <xf numFmtId="0" fontId="0" fillId="4" borderId="20" applyNumberFormat="0" applyFont="1" applyFill="1" applyBorder="1" applyAlignment="1" applyProtection="0">
      <alignment vertical="center"/>
    </xf>
    <xf numFmtId="0" fontId="0" fillId="6" borderId="12" applyNumberFormat="0" applyFont="1" applyFill="1" applyBorder="1" applyAlignment="1" applyProtection="0">
      <alignment vertical="center"/>
    </xf>
    <xf numFmtId="0" fontId="0" fillId="4" borderId="21" applyNumberFormat="0" applyFont="1" applyFill="1" applyBorder="1" applyAlignment="1" applyProtection="0">
      <alignment vertical="center"/>
    </xf>
    <xf numFmtId="49" fontId="0" fillId="4" borderId="12" applyNumberFormat="1" applyFont="1" applyFill="1" applyBorder="1" applyAlignment="1" applyProtection="0">
      <alignment vertical="center"/>
    </xf>
    <xf numFmtId="0" fontId="0" fillId="7" borderId="14" applyNumberFormat="1" applyFont="1" applyFill="1" applyBorder="1" applyAlignment="1" applyProtection="0">
      <alignment vertical="center"/>
    </xf>
    <xf numFmtId="59" fontId="0" fillId="6" borderId="15" applyNumberFormat="1" applyFont="1" applyFill="1" applyBorder="1" applyAlignment="1" applyProtection="0">
      <alignment vertical="center"/>
    </xf>
    <xf numFmtId="0" fontId="0" fillId="4" borderId="22" applyNumberFormat="0" applyFont="1" applyFill="1" applyBorder="1" applyAlignment="1" applyProtection="0">
      <alignment vertical="center"/>
    </xf>
    <xf numFmtId="64" fontId="0" fillId="6" borderId="14" applyNumberFormat="1" applyFont="1" applyFill="1" applyBorder="1" applyAlignment="1" applyProtection="0">
      <alignment vertical="center"/>
    </xf>
    <xf numFmtId="64" fontId="0" fillId="7" borderId="14" applyNumberFormat="1" applyFont="1" applyFill="1" applyBorder="1" applyAlignment="1" applyProtection="0">
      <alignment vertical="center"/>
    </xf>
    <xf numFmtId="64" fontId="0" fillId="6" borderId="23" applyNumberFormat="1" applyFont="1" applyFill="1" applyBorder="1" applyAlignment="1" applyProtection="0">
      <alignment vertical="center"/>
    </xf>
    <xf numFmtId="0" fontId="0" fillId="4" borderId="24" applyNumberFormat="0" applyFont="1" applyFill="1" applyBorder="1" applyAlignment="1" applyProtection="0">
      <alignment vertical="center"/>
    </xf>
    <xf numFmtId="49" fontId="0" fillId="4" borderId="25" applyNumberFormat="1" applyFont="1" applyFill="1" applyBorder="1" applyAlignment="1" applyProtection="0">
      <alignment vertical="center"/>
    </xf>
    <xf numFmtId="0" fontId="0" fillId="4" borderId="26" applyNumberFormat="0" applyFont="1" applyFill="1" applyBorder="1" applyAlignment="1" applyProtection="0">
      <alignment vertical="center"/>
    </xf>
    <xf numFmtId="64" fontId="0" fillId="7" borderId="23" applyNumberFormat="1" applyFont="1" applyFill="1" applyBorder="1" applyAlignment="1" applyProtection="0">
      <alignment vertical="center"/>
    </xf>
    <xf numFmtId="49" fontId="0" fillId="4" borderId="27" applyNumberFormat="1" applyFont="1" applyFill="1" applyBorder="1" applyAlignment="1" applyProtection="0">
      <alignment vertical="center"/>
    </xf>
    <xf numFmtId="9" fontId="0" fillId="6" borderId="28" applyNumberFormat="1" applyFont="1" applyFill="1" applyBorder="1" applyAlignment="1" applyProtection="0">
      <alignment vertical="center"/>
    </xf>
    <xf numFmtId="0" fontId="0" fillId="4" borderId="29" applyNumberFormat="0" applyFont="1" applyFill="1" applyBorder="1" applyAlignment="1" applyProtection="0">
      <alignment vertical="center"/>
    </xf>
    <xf numFmtId="0" fontId="0" fillId="4" borderId="30" applyNumberFormat="0" applyFont="1" applyFill="1" applyBorder="1" applyAlignment="1" applyProtection="0">
      <alignment vertical="center"/>
    </xf>
    <xf numFmtId="0" fontId="0" fillId="4" borderId="31" applyNumberFormat="0" applyFont="1" applyFill="1" applyBorder="1" applyAlignment="1" applyProtection="0">
      <alignment vertical="center"/>
    </xf>
    <xf numFmtId="59" fontId="0" fillId="4" borderId="31" applyNumberFormat="1" applyFont="1" applyFill="1" applyBorder="1" applyAlignment="1" applyProtection="0">
      <alignment vertical="center"/>
    </xf>
    <xf numFmtId="9" fontId="0" fillId="4" borderId="31" applyNumberFormat="1" applyFont="1" applyFill="1" applyBorder="1" applyAlignment="1" applyProtection="0">
      <alignment vertical="center"/>
    </xf>
    <xf numFmtId="0" fontId="0" fillId="4" borderId="32" applyNumberFormat="0" applyFont="1" applyFill="1" applyBorder="1" applyAlignment="1" applyProtection="0">
      <alignment vertical="center"/>
    </xf>
    <xf numFmtId="0" fontId="0" fillId="4" borderId="33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0" fontId="0" fillId="4" borderId="1" applyNumberFormat="0" applyFont="1" applyFill="1" applyBorder="1" applyAlignment="1" applyProtection="0">
      <alignment vertical="bottom"/>
    </xf>
    <xf numFmtId="0" fontId="0" fillId="4" borderId="34" applyNumberFormat="0" applyFont="1" applyFill="1" applyBorder="1" applyAlignment="1" applyProtection="0">
      <alignment vertical="bottom"/>
    </xf>
    <xf numFmtId="0" fontId="0" fillId="4" borderId="2" applyNumberFormat="0" applyFont="1" applyFill="1" applyBorder="1" applyAlignment="1" applyProtection="0">
      <alignment vertical="bottom"/>
    </xf>
    <xf numFmtId="0" fontId="0" fillId="4" borderId="3" applyNumberFormat="0" applyFont="1" applyFill="1" applyBorder="1" applyAlignment="1" applyProtection="0">
      <alignment vertical="bottom"/>
    </xf>
    <xf numFmtId="0" fontId="0" fillId="4" borderId="35" applyNumberFormat="0" applyFont="1" applyFill="1" applyBorder="1" applyAlignment="1" applyProtection="0">
      <alignment vertical="bottom"/>
    </xf>
    <xf numFmtId="0" fontId="0" fillId="5" borderId="36" applyNumberFormat="0" applyFont="1" applyFill="1" applyBorder="1" applyAlignment="1" applyProtection="0">
      <alignment vertical="bottom"/>
    </xf>
    <xf numFmtId="49" fontId="1" fillId="5" borderId="36" applyNumberFormat="1" applyFont="1" applyFill="1" applyBorder="1" applyAlignment="1" applyProtection="0">
      <alignment horizontal="center" vertical="center"/>
    </xf>
    <xf numFmtId="0" fontId="0" fillId="4" borderId="13" applyNumberFormat="0" applyFont="1" applyFill="1" applyBorder="1" applyAlignment="1" applyProtection="0">
      <alignment vertical="bottom"/>
    </xf>
    <xf numFmtId="0" fontId="0" fillId="4" borderId="6" applyNumberFormat="0" applyFont="1" applyFill="1" applyBorder="1" applyAlignment="1" applyProtection="0">
      <alignment vertical="bottom"/>
    </xf>
    <xf numFmtId="49" fontId="0" fillId="4" borderId="18" applyNumberFormat="1" applyFont="1" applyFill="1" applyBorder="1" applyAlignment="1" applyProtection="0">
      <alignment vertical="bottom"/>
    </xf>
    <xf numFmtId="64" fontId="0" fillId="4" borderId="18" applyNumberFormat="1" applyFont="1" applyFill="1" applyBorder="1" applyAlignment="1" applyProtection="0">
      <alignment vertical="bottom"/>
    </xf>
    <xf numFmtId="64" fontId="1" fillId="4" borderId="18" applyNumberFormat="1" applyFont="1" applyFill="1" applyBorder="1" applyAlignment="1" applyProtection="0">
      <alignment vertical="bottom"/>
    </xf>
    <xf numFmtId="64" fontId="0" fillId="6" borderId="18" applyNumberFormat="1" applyFont="1" applyFill="1" applyBorder="1" applyAlignment="1" applyProtection="0">
      <alignment vertical="bottom"/>
    </xf>
    <xf numFmtId="59" fontId="0" fillId="6" borderId="18" applyNumberFormat="1" applyFont="1" applyFill="1" applyBorder="1" applyAlignment="1" applyProtection="0">
      <alignment vertical="bottom"/>
    </xf>
    <xf numFmtId="59" fontId="0" fillId="7" borderId="18" applyNumberFormat="1" applyFont="1" applyFill="1" applyBorder="1" applyAlignment="1" applyProtection="0">
      <alignment vertical="bottom"/>
    </xf>
    <xf numFmtId="49" fontId="0" fillId="6" borderId="18" applyNumberFormat="1" applyFont="1" applyFill="1" applyBorder="1" applyAlignment="1" applyProtection="0">
      <alignment vertical="bottom"/>
    </xf>
    <xf numFmtId="49" fontId="0" fillId="4" borderId="20" applyNumberFormat="1" applyFont="1" applyFill="1" applyBorder="1" applyAlignment="1" applyProtection="0">
      <alignment vertical="bottom"/>
    </xf>
    <xf numFmtId="64" fontId="0" fillId="4" borderId="20" applyNumberFormat="1" applyFont="1" applyFill="1" applyBorder="1" applyAlignment="1" applyProtection="0">
      <alignment vertical="bottom"/>
    </xf>
    <xf numFmtId="64" fontId="1" fillId="4" borderId="20" applyNumberFormat="1" applyFont="1" applyFill="1" applyBorder="1" applyAlignment="1" applyProtection="0">
      <alignment vertical="bottom"/>
    </xf>
    <xf numFmtId="64" fontId="0" fillId="6" borderId="20" applyNumberFormat="1" applyFont="1" applyFill="1" applyBorder="1" applyAlignment="1" applyProtection="0">
      <alignment vertical="bottom"/>
    </xf>
    <xf numFmtId="59" fontId="0" fillId="6" borderId="20" applyNumberFormat="1" applyFont="1" applyFill="1" applyBorder="1" applyAlignment="1" applyProtection="0">
      <alignment vertical="bottom"/>
    </xf>
    <xf numFmtId="59" fontId="0" fillId="7" borderId="20" applyNumberFormat="1" applyFont="1" applyFill="1" applyBorder="1" applyAlignment="1" applyProtection="0">
      <alignment vertical="bottom"/>
    </xf>
    <xf numFmtId="49" fontId="0" fillId="6" borderId="20" applyNumberFormat="1" applyFont="1" applyFill="1" applyBorder="1" applyAlignment="1" applyProtection="0">
      <alignment vertical="bottom"/>
    </xf>
    <xf numFmtId="64" fontId="0" fillId="6" borderId="20" applyNumberFormat="1" applyFont="1" applyFill="1" applyBorder="1" applyAlignment="1" applyProtection="0">
      <alignment vertical="top"/>
    </xf>
    <xf numFmtId="49" fontId="0" fillId="4" borderId="19" applyNumberFormat="1" applyFont="1" applyFill="1" applyBorder="1" applyAlignment="1" applyProtection="0">
      <alignment vertical="bottom"/>
    </xf>
    <xf numFmtId="64" fontId="0" fillId="4" borderId="19" applyNumberFormat="1" applyFont="1" applyFill="1" applyBorder="1" applyAlignment="1" applyProtection="0">
      <alignment vertical="top"/>
    </xf>
    <xf numFmtId="64" fontId="1" fillId="4" borderId="19" applyNumberFormat="1" applyFont="1" applyFill="1" applyBorder="1" applyAlignment="1" applyProtection="0">
      <alignment vertical="bottom"/>
    </xf>
    <xf numFmtId="64" fontId="0" fillId="4" borderId="19" applyNumberFormat="1" applyFont="1" applyFill="1" applyBorder="1" applyAlignment="1" applyProtection="0">
      <alignment vertical="bottom"/>
    </xf>
    <xf numFmtId="64" fontId="0" fillId="6" borderId="19" applyNumberFormat="1" applyFont="1" applyFill="1" applyBorder="1" applyAlignment="1" applyProtection="0">
      <alignment vertical="bottom"/>
    </xf>
    <xf numFmtId="59" fontId="0" fillId="6" borderId="19" applyNumberFormat="1" applyFont="1" applyFill="1" applyBorder="1" applyAlignment="1" applyProtection="0">
      <alignment vertical="bottom"/>
    </xf>
    <xf numFmtId="59" fontId="0" fillId="7" borderId="19" applyNumberFormat="1" applyFont="1" applyFill="1" applyBorder="1" applyAlignment="1" applyProtection="0">
      <alignment vertical="bottom"/>
    </xf>
    <xf numFmtId="49" fontId="0" fillId="6" borderId="19" applyNumberFormat="1" applyFont="1" applyFill="1" applyBorder="1" applyAlignment="1" applyProtection="0">
      <alignment vertical="bottom"/>
    </xf>
    <xf numFmtId="49" fontId="7" fillId="4" borderId="36" applyNumberFormat="1" applyFont="1" applyFill="1" applyBorder="1" applyAlignment="1" applyProtection="0">
      <alignment horizontal="right" vertical="center"/>
    </xf>
    <xf numFmtId="64" fontId="7" fillId="8" borderId="36" applyNumberFormat="1" applyFont="1" applyFill="1" applyBorder="1" applyAlignment="1" applyProtection="0">
      <alignment horizontal="right" vertical="center"/>
    </xf>
    <xf numFmtId="59" fontId="7" fillId="7" borderId="36" applyNumberFormat="1" applyFont="1" applyFill="1" applyBorder="1" applyAlignment="1" applyProtection="0">
      <alignment vertical="center"/>
    </xf>
    <xf numFmtId="0" fontId="7" fillId="8" borderId="36" applyNumberFormat="0" applyFont="1" applyFill="1" applyBorder="1" applyAlignment="1" applyProtection="0">
      <alignment horizontal="right" vertical="center"/>
    </xf>
    <xf numFmtId="59" fontId="7" fillId="6" borderId="36" applyNumberFormat="1" applyFont="1" applyFill="1" applyBorder="1" applyAlignment="1" applyProtection="0">
      <alignment vertical="center"/>
    </xf>
    <xf numFmtId="49" fontId="7" fillId="6" borderId="36" applyNumberFormat="1" applyFont="1" applyFill="1" applyBorder="1" applyAlignment="1" applyProtection="0">
      <alignment vertical="center"/>
    </xf>
    <xf numFmtId="59" fontId="0" fillId="4" borderId="6" applyNumberFormat="1" applyFont="1" applyFill="1" applyBorder="1" applyAlignment="1" applyProtection="0">
      <alignment vertical="bottom"/>
    </xf>
    <xf numFmtId="0" fontId="0" fillId="4" borderId="4" applyNumberFormat="0" applyFont="1" applyFill="1" applyBorder="1" applyAlignment="1" applyProtection="0">
      <alignment vertical="bottom"/>
    </xf>
    <xf numFmtId="0" fontId="0" fillId="4" borderId="22" applyNumberFormat="0" applyFont="1" applyFill="1" applyBorder="1" applyAlignment="1" applyProtection="0">
      <alignment vertical="bottom"/>
    </xf>
    <xf numFmtId="0" fontId="0" fillId="4" borderId="5" applyNumberFormat="0" applyFont="1" applyFill="1" applyBorder="1" applyAlignment="1" applyProtection="0">
      <alignment vertical="bottom"/>
    </xf>
    <xf numFmtId="0" fontId="0" fillId="4" borderId="30" applyNumberFormat="0" applyFont="1" applyFill="1" applyBorder="1" applyAlignment="1" applyProtection="0">
      <alignment vertical="bottom"/>
    </xf>
    <xf numFmtId="0" fontId="0" fillId="4" borderId="32" applyNumberFormat="0" applyFont="1" applyFill="1" applyBorder="1" applyAlignment="1" applyProtection="0">
      <alignment vertical="bottom"/>
    </xf>
    <xf numFmtId="64" fontId="0" fillId="4" borderId="32" applyNumberFormat="1" applyFont="1" applyFill="1" applyBorder="1" applyAlignment="1" applyProtection="0">
      <alignment vertical="bottom"/>
    </xf>
    <xf numFmtId="59" fontId="0" fillId="4" borderId="32" applyNumberFormat="1" applyFont="1" applyFill="1" applyBorder="1" applyAlignment="1" applyProtection="0">
      <alignment vertical="bottom"/>
    </xf>
    <xf numFmtId="9" fontId="0" fillId="4" borderId="32" applyNumberFormat="1" applyFont="1" applyFill="1" applyBorder="1" applyAlignment="1" applyProtection="0">
      <alignment vertical="bottom"/>
    </xf>
    <xf numFmtId="0" fontId="0" fillId="4" borderId="33" applyNumberFormat="0" applyFont="1" applyFill="1" applyBorder="1" applyAlignment="1" applyProtection="0">
      <alignment vertical="bottom"/>
    </xf>
  </cellXfs>
  <cellStyles count="1">
    <cellStyle name="Normal" xfId="0" builtinId="0"/>
  </cellStyles>
  <dxfs count="8">
    <dxf>
      <font>
        <color rgb="ffff0000"/>
      </font>
    </dxf>
    <dxf>
      <font>
        <color rgb="ff000000"/>
      </font>
      <fill>
        <patternFill patternType="solid">
          <fgColor indexed="19"/>
          <bgColor indexed="12"/>
        </patternFill>
      </fill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000000"/>
      </font>
      <fill>
        <patternFill patternType="solid">
          <fgColor indexed="19"/>
          <bgColor indexed="12"/>
        </patternFill>
      </fill>
    </dxf>
    <dxf>
      <font>
        <color rgb="ff9c0006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cfcfcf"/>
      <rgbColor rgb="ffff0000"/>
      <rgbColor rgb="ffc9f0ff"/>
      <rgbColor rgb="fffceecc"/>
      <rgbColor rgb="fffff9c9"/>
      <rgbColor rgb="00000000"/>
      <rgbColor rgb="ff9c0006"/>
      <rgbColor rgb="ff505050"/>
      <rgbColor rgb="fff2f2f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28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4</v>
      </c>
    </row>
    <row r="11">
      <c r="B11" t="s" s="3">
        <v>34</v>
      </c>
      <c r="C11" s="3"/>
      <c r="D11" s="3"/>
    </row>
    <row r="12">
      <c r="B12" s="4"/>
      <c r="C12" t="s" s="4">
        <v>5</v>
      </c>
      <c r="D12" t="s" s="5">
        <v>34</v>
      </c>
    </row>
  </sheetData>
  <mergeCells count="1">
    <mergeCell ref="B3:D3"/>
  </mergeCells>
  <hyperlinks>
    <hyperlink ref="D10" location="'2020.１'!R1C1" tooltip="" display="2020.１"/>
    <hyperlink ref="D12" location="'年間損益'!R1C1" tooltip="" display="年間損益"/>
  </hyperlinks>
</worksheet>
</file>

<file path=xl/worksheets/sheet2.xml><?xml version="1.0" encoding="utf-8"?>
<worksheet xmlns:r="http://schemas.openxmlformats.org/officeDocument/2006/relationships" xmlns="http://schemas.openxmlformats.org/spreadsheetml/2006/main">
  <dimension ref="A1:U105"/>
  <sheetViews>
    <sheetView workbookViewId="0" showGridLines="0" defaultGridColor="1"/>
  </sheetViews>
  <sheetFormatPr defaultColWidth="10.3333" defaultRowHeight="24" customHeight="1" outlineLevelRow="0" outlineLevelCol="0"/>
  <cols>
    <col min="1" max="1" width="2.85156" style="6" customWidth="1"/>
    <col min="2" max="2" width="5.5" style="6" customWidth="1"/>
    <col min="3" max="4" width="11.8516" style="6" customWidth="1"/>
    <col min="5" max="5" width="30.8516" style="6" customWidth="1"/>
    <col min="6" max="8" width="11.8516" style="6" customWidth="1"/>
    <col min="9" max="9" width="14.8516" style="6" customWidth="1"/>
    <col min="10" max="10" width="17.8516" style="6" customWidth="1"/>
    <col min="11" max="16" width="11.8516" style="6" customWidth="1"/>
    <col min="17" max="17" width="5.85156" style="6" customWidth="1"/>
    <col min="18" max="18" width="15.8516" style="6" customWidth="1"/>
    <col min="19" max="19" width="2.85156" style="6" customWidth="1"/>
    <col min="20" max="20" width="15.8516" style="6" customWidth="1"/>
    <col min="21" max="21" width="2.85156" style="6" customWidth="1"/>
    <col min="22" max="16384" width="10.3516" style="6" customWidth="1"/>
  </cols>
  <sheetData>
    <row r="1" ht="9.95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</row>
    <row r="2" ht="30" customHeight="1">
      <c r="A2" s="10"/>
      <c r="B2" s="11"/>
      <c r="C2" t="s" s="12">
        <v>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3"/>
    </row>
    <row r="3" ht="9.95" customHeight="1">
      <c r="A3" s="10"/>
      <c r="B3" s="14"/>
      <c r="C3" s="14"/>
      <c r="D3" s="14"/>
      <c r="E3" s="14"/>
      <c r="F3" s="14"/>
      <c r="G3" s="15"/>
      <c r="H3" s="15"/>
      <c r="I3" s="15"/>
      <c r="J3" s="14"/>
      <c r="K3" s="16"/>
      <c r="L3" s="14"/>
      <c r="M3" s="14"/>
      <c r="N3" s="16"/>
      <c r="O3" s="14"/>
      <c r="P3" s="15"/>
      <c r="Q3" s="11"/>
      <c r="R3" s="17"/>
      <c r="S3" s="11"/>
      <c r="T3" s="11"/>
      <c r="U3" s="13"/>
    </row>
    <row r="4" ht="48.75" customHeight="1">
      <c r="A4" s="18"/>
      <c r="B4" t="s" s="19">
        <v>7</v>
      </c>
      <c r="C4" t="s" s="19">
        <v>8</v>
      </c>
      <c r="D4" t="s" s="19">
        <v>9</v>
      </c>
      <c r="E4" t="s" s="19">
        <v>10</v>
      </c>
      <c r="F4" t="s" s="20">
        <v>11</v>
      </c>
      <c r="G4" t="s" s="19">
        <v>12</v>
      </c>
      <c r="H4" t="s" s="20">
        <v>13</v>
      </c>
      <c r="I4" t="s" s="19">
        <v>14</v>
      </c>
      <c r="J4" t="s" s="19">
        <v>15</v>
      </c>
      <c r="K4" t="s" s="19">
        <v>16</v>
      </c>
      <c r="L4" t="s" s="19">
        <v>17</v>
      </c>
      <c r="M4" t="s" s="19">
        <v>18</v>
      </c>
      <c r="N4" t="s" s="19">
        <v>19</v>
      </c>
      <c r="O4" t="s" s="19">
        <v>20</v>
      </c>
      <c r="P4" t="s" s="19">
        <v>21</v>
      </c>
      <c r="Q4" s="21"/>
      <c r="R4" t="s" s="22">
        <v>22</v>
      </c>
      <c r="S4" s="23"/>
      <c r="T4" s="11"/>
      <c r="U4" s="13"/>
    </row>
    <row r="5" ht="20" customHeight="1">
      <c r="A5" s="18"/>
      <c r="B5" t="s" s="24">
        <v>23</v>
      </c>
      <c r="C5" s="25">
        <v>44332</v>
      </c>
      <c r="D5" s="25">
        <v>44346</v>
      </c>
      <c r="E5" t="s" s="24">
        <v>24</v>
      </c>
      <c r="F5" s="26">
        <v>2000</v>
      </c>
      <c r="G5" s="26">
        <v>2600</v>
      </c>
      <c r="H5" s="26">
        <v>9800</v>
      </c>
      <c r="I5" s="27">
        <v>44348</v>
      </c>
      <c r="J5" t="s" s="24">
        <v>25</v>
      </c>
      <c r="K5" s="26">
        <v>5200</v>
      </c>
      <c r="L5" s="26">
        <v>520</v>
      </c>
      <c r="M5" s="26">
        <v>175</v>
      </c>
      <c r="N5" s="28">
        <f>K5:K5-L5:L5-M5:M5</f>
        <v>4505</v>
      </c>
      <c r="O5" s="29">
        <v>2505</v>
      </c>
      <c r="P5" s="30">
        <f>_xlfn.IFERROR(O5:O5/K5:K5,"-")</f>
        <v>0.481730769230769</v>
      </c>
      <c r="Q5" s="21"/>
      <c r="R5" s="31">
        <v>2000</v>
      </c>
      <c r="S5" s="32"/>
      <c r="T5" s="11"/>
      <c r="U5" s="13"/>
    </row>
    <row r="6" ht="20" customHeight="1">
      <c r="A6" s="18"/>
      <c r="B6" s="33">
        <v>1</v>
      </c>
      <c r="C6" s="25"/>
      <c r="D6" s="25"/>
      <c r="E6" s="34"/>
      <c r="F6" s="26"/>
      <c r="G6" s="26"/>
      <c r="H6" s="26"/>
      <c r="I6" s="27"/>
      <c r="J6" s="25"/>
      <c r="K6" s="26"/>
      <c r="L6" s="26"/>
      <c r="M6" s="26"/>
      <c r="N6" s="28">
        <f>K6:K6-L6:L6-M6:M6</f>
        <v>0</v>
      </c>
      <c r="O6" s="29">
        <v>0</v>
      </c>
      <c r="P6" t="s" s="35">
        <f>_xlfn.IFERROR(O6:O6/K6:K6,"-")</f>
        <v>26</v>
      </c>
      <c r="Q6" s="21"/>
      <c r="R6" t="s" s="36">
        <v>27</v>
      </c>
      <c r="S6" s="23"/>
      <c r="T6" s="11"/>
      <c r="U6" s="13"/>
    </row>
    <row r="7" ht="20" customHeight="1">
      <c r="A7" s="18"/>
      <c r="B7" s="33">
        <f>B6+1</f>
        <v>2</v>
      </c>
      <c r="C7" s="25"/>
      <c r="D7" s="25"/>
      <c r="E7" s="34"/>
      <c r="F7" s="26"/>
      <c r="G7" s="26"/>
      <c r="H7" s="26"/>
      <c r="I7" s="27"/>
      <c r="J7" s="25"/>
      <c r="K7" s="26"/>
      <c r="L7" s="26"/>
      <c r="M7" s="26"/>
      <c r="N7" s="28">
        <f>K7:K7-L7:L7-M7:M7</f>
        <v>0</v>
      </c>
      <c r="O7" s="29">
        <v>0</v>
      </c>
      <c r="P7" t="s" s="35">
        <f>_xlfn.IFERROR(O7:O7/K7:K7,"-")</f>
        <v>26</v>
      </c>
      <c r="Q7" s="21"/>
      <c r="R7" s="31">
        <f>SUM(K5:K104)</f>
        <v>5200</v>
      </c>
      <c r="S7" s="23"/>
      <c r="T7" s="11"/>
      <c r="U7" s="37"/>
    </row>
    <row r="8" ht="20" customHeight="1">
      <c r="A8" s="18"/>
      <c r="B8" s="33">
        <f>B7+1</f>
        <v>3</v>
      </c>
      <c r="C8" s="25"/>
      <c r="D8" s="25"/>
      <c r="E8" s="34"/>
      <c r="F8" s="26"/>
      <c r="G8" s="26"/>
      <c r="H8" s="26"/>
      <c r="I8" s="27"/>
      <c r="J8" s="25"/>
      <c r="K8" s="26"/>
      <c r="L8" s="26"/>
      <c r="M8" s="26"/>
      <c r="N8" s="28">
        <f>K8:K8-L8:L8-M8:M8</f>
        <v>0</v>
      </c>
      <c r="O8" s="29">
        <v>0</v>
      </c>
      <c r="P8" t="s" s="35">
        <f>_xlfn.IFERROR(O8:O8/K8:K8,"-")</f>
        <v>26</v>
      </c>
      <c r="Q8" s="21"/>
      <c r="R8" t="s" s="36">
        <v>28</v>
      </c>
      <c r="S8" s="23"/>
      <c r="T8" s="11"/>
      <c r="U8" s="13"/>
    </row>
    <row r="9" ht="20" customHeight="1">
      <c r="A9" s="18"/>
      <c r="B9" s="33">
        <f>B8+1</f>
        <v>4</v>
      </c>
      <c r="C9" s="25"/>
      <c r="D9" s="25"/>
      <c r="E9" s="34"/>
      <c r="F9" s="26"/>
      <c r="G9" s="26"/>
      <c r="H9" s="26"/>
      <c r="I9" s="27"/>
      <c r="J9" s="25"/>
      <c r="K9" s="26"/>
      <c r="L9" s="26"/>
      <c r="M9" s="26"/>
      <c r="N9" s="28">
        <f>K9:K9-L9:L9-M9:M9</f>
        <v>0</v>
      </c>
      <c r="O9" s="29">
        <v>0</v>
      </c>
      <c r="P9" t="s" s="35">
        <f>_xlfn.IFERROR(O9:O9/K9:K9,"-")</f>
        <v>26</v>
      </c>
      <c r="Q9" s="21"/>
      <c r="R9" s="38">
        <f>SUM(N5:N104)</f>
        <v>4505</v>
      </c>
      <c r="S9" s="23"/>
      <c r="T9" s="11"/>
      <c r="U9" s="13"/>
    </row>
    <row r="10" ht="20" customHeight="1">
      <c r="A10" s="18"/>
      <c r="B10" s="33">
        <f>B9+1</f>
        <v>5</v>
      </c>
      <c r="C10" s="25"/>
      <c r="D10" s="25"/>
      <c r="E10" s="34"/>
      <c r="F10" s="26"/>
      <c r="G10" s="26"/>
      <c r="H10" s="26"/>
      <c r="I10" s="27"/>
      <c r="J10" s="25"/>
      <c r="K10" s="26"/>
      <c r="L10" s="26"/>
      <c r="M10" s="26"/>
      <c r="N10" s="28">
        <f>K10:K10-L10:L10-M10:M10</f>
        <v>0</v>
      </c>
      <c r="O10" s="29">
        <v>0</v>
      </c>
      <c r="P10" t="s" s="35">
        <f>_xlfn.IFERROR(O10:O10/K10:K10,"-")</f>
        <v>26</v>
      </c>
      <c r="Q10" s="21"/>
      <c r="R10" t="s" s="36">
        <v>29</v>
      </c>
      <c r="S10" s="23"/>
      <c r="T10" s="11"/>
      <c r="U10" s="13"/>
    </row>
    <row r="11" ht="20" customHeight="1">
      <c r="A11" s="18"/>
      <c r="B11" s="33">
        <f>B10+1</f>
        <v>6</v>
      </c>
      <c r="C11" s="25"/>
      <c r="D11" s="25"/>
      <c r="E11" s="34"/>
      <c r="F11" s="26"/>
      <c r="G11" s="26"/>
      <c r="H11" s="26"/>
      <c r="I11" s="27"/>
      <c r="J11" s="25"/>
      <c r="K11" s="26"/>
      <c r="L11" s="26"/>
      <c r="M11" s="26"/>
      <c r="N11" s="28">
        <f>K11:K11-L11:L11-M11:M11</f>
        <v>0</v>
      </c>
      <c r="O11" s="29">
        <v>0</v>
      </c>
      <c r="P11" t="s" s="35">
        <f>_xlfn.IFERROR(O11:O11/K11:K11,"-")</f>
        <v>26</v>
      </c>
      <c r="Q11" s="21"/>
      <c r="R11" s="31">
        <f>R9-R5</f>
        <v>2505</v>
      </c>
      <c r="S11" s="23"/>
      <c r="T11" s="39"/>
      <c r="U11" s="37"/>
    </row>
    <row r="12" ht="20" customHeight="1">
      <c r="A12" s="18"/>
      <c r="B12" s="33">
        <f>B11+1</f>
        <v>7</v>
      </c>
      <c r="C12" s="25"/>
      <c r="D12" s="25"/>
      <c r="E12" s="34"/>
      <c r="F12" s="26"/>
      <c r="G12" s="26"/>
      <c r="H12" s="26"/>
      <c r="I12" s="27"/>
      <c r="J12" s="25"/>
      <c r="K12" s="26"/>
      <c r="L12" s="26"/>
      <c r="M12" s="26"/>
      <c r="N12" s="28">
        <f>K12:K12-L12:L12-M12:M12</f>
        <v>0</v>
      </c>
      <c r="O12" s="29">
        <v>0</v>
      </c>
      <c r="P12" t="s" s="35">
        <f>_xlfn.IFERROR(O12:O12/K12:K12,"-")</f>
        <v>26</v>
      </c>
      <c r="Q12" s="21"/>
      <c r="R12" t="s" s="36">
        <v>21</v>
      </c>
      <c r="S12" s="23"/>
      <c r="T12" s="11"/>
      <c r="U12" s="13"/>
    </row>
    <row r="13" ht="24.75" customHeight="1">
      <c r="A13" s="18"/>
      <c r="B13" s="33">
        <f>B12+1</f>
        <v>8</v>
      </c>
      <c r="C13" s="25"/>
      <c r="D13" s="25"/>
      <c r="E13" s="34"/>
      <c r="F13" s="26"/>
      <c r="G13" s="26"/>
      <c r="H13" s="26"/>
      <c r="I13" s="27"/>
      <c r="J13" s="25"/>
      <c r="K13" s="26"/>
      <c r="L13" s="26"/>
      <c r="M13" s="26"/>
      <c r="N13" s="28">
        <f>K13:K13-L13:L13-M13:M13</f>
        <v>0</v>
      </c>
      <c r="O13" s="29">
        <v>0</v>
      </c>
      <c r="P13" t="s" s="35">
        <f>_xlfn.IFERROR(O13:O13/K13:K13,"-")</f>
        <v>26</v>
      </c>
      <c r="Q13" s="21"/>
      <c r="R13" s="40">
        <f>R11/R7</f>
        <v>0.481730769230769</v>
      </c>
      <c r="S13" s="23"/>
      <c r="T13" s="11"/>
      <c r="U13" s="13"/>
    </row>
    <row r="14" ht="25.5" customHeight="1">
      <c r="A14" s="18"/>
      <c r="B14" s="33">
        <f>B13+1</f>
        <v>9</v>
      </c>
      <c r="C14" s="25"/>
      <c r="D14" s="25"/>
      <c r="E14" s="34"/>
      <c r="F14" s="26"/>
      <c r="G14" s="26"/>
      <c r="H14" s="26"/>
      <c r="I14" s="27"/>
      <c r="J14" s="25"/>
      <c r="K14" s="26"/>
      <c r="L14" s="26"/>
      <c r="M14" s="26"/>
      <c r="N14" s="28">
        <f>K14:K14-L14:L14-M14:M14</f>
        <v>0</v>
      </c>
      <c r="O14" s="29">
        <v>0</v>
      </c>
      <c r="P14" t="s" s="35">
        <f>_xlfn.IFERROR(O14:O14/K14:K14,"-")</f>
        <v>26</v>
      </c>
      <c r="Q14" s="41"/>
      <c r="R14" s="42"/>
      <c r="S14" s="11"/>
      <c r="T14" s="11"/>
      <c r="U14" s="13"/>
    </row>
    <row r="15" ht="25.5" customHeight="1">
      <c r="A15" s="18"/>
      <c r="B15" s="33">
        <f>B14+1</f>
        <v>10</v>
      </c>
      <c r="C15" s="25"/>
      <c r="D15" s="25"/>
      <c r="E15" s="34"/>
      <c r="F15" s="26"/>
      <c r="G15" s="26"/>
      <c r="H15" s="26"/>
      <c r="I15" s="27"/>
      <c r="J15" s="25"/>
      <c r="K15" s="26"/>
      <c r="L15" s="26"/>
      <c r="M15" s="26"/>
      <c r="N15" s="28">
        <f>K15:K15-L15:L15-M15:M15</f>
        <v>0</v>
      </c>
      <c r="O15" s="29">
        <v>0</v>
      </c>
      <c r="P15" t="s" s="35">
        <f>_xlfn.IFERROR(O15:O15/K15:K15,"-")</f>
        <v>26</v>
      </c>
      <c r="Q15" s="21"/>
      <c r="R15" s="43">
        <v>2021</v>
      </c>
      <c r="S15" s="23"/>
      <c r="T15" s="44"/>
      <c r="U15" s="13"/>
    </row>
    <row r="16" ht="25.5" customHeight="1">
      <c r="A16" s="18"/>
      <c r="B16" s="33">
        <f>B15+1</f>
        <v>11</v>
      </c>
      <c r="C16" s="25"/>
      <c r="D16" s="25"/>
      <c r="E16" s="34"/>
      <c r="F16" s="26"/>
      <c r="G16" s="26"/>
      <c r="H16" s="26"/>
      <c r="I16" s="27"/>
      <c r="J16" s="25"/>
      <c r="K16" s="26"/>
      <c r="L16" s="26"/>
      <c r="M16" s="26"/>
      <c r="N16" s="28">
        <f>K16:K16-L16:L16-M16:M16</f>
        <v>0</v>
      </c>
      <c r="O16" s="29">
        <v>0</v>
      </c>
      <c r="P16" t="s" s="35">
        <f>_xlfn.IFERROR(O16:O16/K16:K16,"-")</f>
        <v>26</v>
      </c>
      <c r="Q16" s="21"/>
      <c r="R16" s="45">
        <v>6</v>
      </c>
      <c r="S16" s="46"/>
      <c r="T16" s="47"/>
      <c r="U16" s="48"/>
    </row>
    <row r="17" ht="24.75" customHeight="1">
      <c r="A17" s="18"/>
      <c r="B17" s="33">
        <f>B16+1</f>
        <v>12</v>
      </c>
      <c r="C17" s="25"/>
      <c r="D17" s="25"/>
      <c r="E17" s="34"/>
      <c r="F17" s="26"/>
      <c r="G17" s="26"/>
      <c r="H17" s="26"/>
      <c r="I17" s="27"/>
      <c r="J17" s="34"/>
      <c r="K17" s="26"/>
      <c r="L17" s="26"/>
      <c r="M17" s="26"/>
      <c r="N17" s="28">
        <f>K17:K17-L17:L17-M17:M17</f>
        <v>0</v>
      </c>
      <c r="O17" s="29">
        <v>0</v>
      </c>
      <c r="P17" t="s" s="35">
        <f>_xlfn.IFERROR(O17:O17/K17:K17,"-")</f>
        <v>26</v>
      </c>
      <c r="Q17" s="21"/>
      <c r="R17" t="s" s="49">
        <v>30</v>
      </c>
      <c r="S17" s="46"/>
      <c r="T17" t="s" s="36">
        <v>31</v>
      </c>
      <c r="U17" s="48"/>
    </row>
    <row r="18" ht="24.75" customHeight="1">
      <c r="A18" s="18"/>
      <c r="B18" s="33">
        <f>B17+1</f>
        <v>13</v>
      </c>
      <c r="C18" s="25"/>
      <c r="D18" s="25"/>
      <c r="E18" s="34"/>
      <c r="F18" s="26"/>
      <c r="G18" s="26"/>
      <c r="H18" s="26"/>
      <c r="I18" s="27"/>
      <c r="J18" s="34"/>
      <c r="K18" s="26"/>
      <c r="L18" s="26"/>
      <c r="M18" s="26"/>
      <c r="N18" s="28">
        <f>K18:K18-L18:L18-M18:M18</f>
        <v>0</v>
      </c>
      <c r="O18" s="29">
        <v>0</v>
      </c>
      <c r="P18" t="s" s="35">
        <f>_xlfn.IFERROR(O18:O18/K18:K18,"-")</f>
        <v>26</v>
      </c>
      <c r="Q18" s="21"/>
      <c r="R18" s="50">
        <f>_xlfn.COUNTIFS(I5:I104,"&gt;="&amp;$R$15&amp;"/"&amp;$R$16&amp;"/01",I5:I104,"&lt;"&amp;$R$15&amp;"/"&amp;$R$16+1&amp;"/01")</f>
        <v>0</v>
      </c>
      <c r="S18" s="46"/>
      <c r="T18" s="51">
        <v>0</v>
      </c>
      <c r="U18" s="48"/>
    </row>
    <row r="19" ht="24.75" customHeight="1">
      <c r="A19" s="18"/>
      <c r="B19" s="33">
        <f>B18+1</f>
        <v>14</v>
      </c>
      <c r="C19" s="25"/>
      <c r="D19" s="25"/>
      <c r="E19" s="34"/>
      <c r="F19" s="26"/>
      <c r="G19" s="26"/>
      <c r="H19" s="26"/>
      <c r="I19" s="27"/>
      <c r="J19" s="25"/>
      <c r="K19" s="26"/>
      <c r="L19" s="26"/>
      <c r="M19" s="26"/>
      <c r="N19" s="28">
        <f>K19:K19-L19:L19-M19:M19</f>
        <v>0</v>
      </c>
      <c r="O19" s="29">
        <v>0</v>
      </c>
      <c r="P19" t="s" s="35">
        <f>_xlfn.IFERROR(O19:O19/K19:K19,"-")</f>
        <v>26</v>
      </c>
      <c r="Q19" s="21"/>
      <c r="R19" t="s" s="36">
        <v>32</v>
      </c>
      <c r="S19" s="23"/>
      <c r="T19" s="52"/>
      <c r="U19" s="13"/>
    </row>
    <row r="20" ht="20" customHeight="1">
      <c r="A20" s="18"/>
      <c r="B20" s="33">
        <f>B19+1</f>
        <v>15</v>
      </c>
      <c r="C20" s="25"/>
      <c r="D20" s="25"/>
      <c r="E20" s="34"/>
      <c r="F20" s="26"/>
      <c r="G20" s="26"/>
      <c r="H20" s="26"/>
      <c r="I20" s="27"/>
      <c r="J20" s="25"/>
      <c r="K20" s="26"/>
      <c r="L20" s="26"/>
      <c r="M20" s="26"/>
      <c r="N20" s="28">
        <f>K20:K20-L20:L20-M20:M20</f>
        <v>0</v>
      </c>
      <c r="O20" s="29">
        <v>0</v>
      </c>
      <c r="P20" t="s" s="35">
        <f>_xlfn.IFERROR(O20:O20/K20:K20,"-")</f>
        <v>26</v>
      </c>
      <c r="Q20" s="21"/>
      <c r="R20" s="53">
        <f>_xlfn.SUMIFS(K5:K104,I5:I104,"&gt;="&amp;$R$15&amp;"/"&amp;$R$16&amp;"/01",I5:I104,"&lt;"&amp;$R$15&amp;"/"&amp;$R$16+1&amp;"/01")</f>
        <v>0</v>
      </c>
      <c r="S20" s="23"/>
      <c r="T20" s="11"/>
      <c r="U20" s="13"/>
    </row>
    <row r="21" ht="20" customHeight="1">
      <c r="A21" s="18"/>
      <c r="B21" s="33">
        <f>B20+1</f>
        <v>16</v>
      </c>
      <c r="C21" s="25"/>
      <c r="D21" s="25"/>
      <c r="E21" s="34"/>
      <c r="F21" s="26"/>
      <c r="G21" s="26"/>
      <c r="H21" s="26"/>
      <c r="I21" s="27"/>
      <c r="J21" s="25"/>
      <c r="K21" s="26"/>
      <c r="L21" s="26"/>
      <c r="M21" s="26"/>
      <c r="N21" s="28">
        <f>K21:K21-L21:L21-M21:M21</f>
        <v>0</v>
      </c>
      <c r="O21" s="29">
        <v>0</v>
      </c>
      <c r="P21" t="s" s="35">
        <f>_xlfn.IFERROR(O21:O21/K21:K21,"-")</f>
        <v>26</v>
      </c>
      <c r="Q21" s="21"/>
      <c r="R21" t="s" s="36">
        <v>17</v>
      </c>
      <c r="S21" s="23"/>
      <c r="T21" s="11"/>
      <c r="U21" s="13"/>
    </row>
    <row r="22" ht="20" customHeight="1">
      <c r="A22" s="18"/>
      <c r="B22" s="33">
        <f>B21+1</f>
        <v>17</v>
      </c>
      <c r="C22" s="25"/>
      <c r="D22" s="25"/>
      <c r="E22" s="34"/>
      <c r="F22" s="26"/>
      <c r="G22" s="26"/>
      <c r="H22" s="26"/>
      <c r="I22" s="27"/>
      <c r="J22" s="25"/>
      <c r="K22" s="26"/>
      <c r="L22" s="26"/>
      <c r="M22" s="26"/>
      <c r="N22" s="28">
        <f>K22:K22-L22:L22-M22:M22</f>
        <v>0</v>
      </c>
      <c r="O22" s="29">
        <v>0</v>
      </c>
      <c r="P22" t="s" s="35">
        <f>_xlfn.IFERROR(O22:O22/K22:K22,"-")</f>
        <v>26</v>
      </c>
      <c r="Q22" s="21"/>
      <c r="R22" s="54">
        <f>_xlfn.SUMIFS(L5:L104,I5:I104,"&gt;="&amp;$R$15&amp;"/"&amp;$R$16&amp;"/01",I5:I104,"&lt;"&amp;$R$15&amp;"/"&amp;$R$16+1&amp;"/01")</f>
        <v>0</v>
      </c>
      <c r="S22" s="23"/>
      <c r="T22" s="11"/>
      <c r="U22" s="13"/>
    </row>
    <row r="23" ht="20" customHeight="1">
      <c r="A23" s="18"/>
      <c r="B23" s="33">
        <f>B22+1</f>
        <v>18</v>
      </c>
      <c r="C23" s="25"/>
      <c r="D23" s="25"/>
      <c r="E23" s="34"/>
      <c r="F23" s="26"/>
      <c r="G23" s="26"/>
      <c r="H23" s="26"/>
      <c r="I23" s="27"/>
      <c r="J23" s="25"/>
      <c r="K23" s="26"/>
      <c r="L23" s="26"/>
      <c r="M23" s="26"/>
      <c r="N23" s="28">
        <f>K23:K23-L23:L23-M23:M23</f>
        <v>0</v>
      </c>
      <c r="O23" s="29">
        <v>0</v>
      </c>
      <c r="P23" t="s" s="35">
        <f>_xlfn.IFERROR(O23:O23/K23:K23,"-")</f>
        <v>26</v>
      </c>
      <c r="Q23" s="21"/>
      <c r="R23" t="s" s="36">
        <v>18</v>
      </c>
      <c r="S23" s="23"/>
      <c r="T23" s="11"/>
      <c r="U23" s="13"/>
    </row>
    <row r="24" ht="20" customHeight="1">
      <c r="A24" s="18"/>
      <c r="B24" s="33">
        <f>B23+1</f>
        <v>19</v>
      </c>
      <c r="C24" s="25"/>
      <c r="D24" s="25"/>
      <c r="E24" s="34"/>
      <c r="F24" s="26"/>
      <c r="G24" s="26"/>
      <c r="H24" s="26"/>
      <c r="I24" s="27"/>
      <c r="J24" s="25"/>
      <c r="K24" s="26"/>
      <c r="L24" s="26"/>
      <c r="M24" s="26"/>
      <c r="N24" s="28">
        <f>K24:K24-L24:L24-M24:M24</f>
        <v>0</v>
      </c>
      <c r="O24" s="29">
        <v>0</v>
      </c>
      <c r="P24" t="s" s="35">
        <f>_xlfn.IFERROR(O24:O24/K24:K24,"-")</f>
        <v>26</v>
      </c>
      <c r="Q24" s="21"/>
      <c r="R24" s="54">
        <f>_xlfn.SUMIFS(M5:M104,I5:I104,"&gt;="&amp;$R$15&amp;"/"&amp;$R$16&amp;"/01",I5:I104,"&lt;"&amp;$R$15&amp;"/"&amp;$R$16+1&amp;"/01")</f>
        <v>0</v>
      </c>
      <c r="S24" s="23"/>
      <c r="T24" s="11"/>
      <c r="U24" s="13"/>
    </row>
    <row r="25" ht="20" customHeight="1">
      <c r="A25" s="18"/>
      <c r="B25" s="33">
        <f>B24+1</f>
        <v>20</v>
      </c>
      <c r="C25" s="25"/>
      <c r="D25" s="25"/>
      <c r="E25" s="34"/>
      <c r="F25" s="26"/>
      <c r="G25" s="26"/>
      <c r="H25" s="26"/>
      <c r="I25" s="27"/>
      <c r="J25" s="25"/>
      <c r="K25" s="26"/>
      <c r="L25" s="26"/>
      <c r="M25" s="26"/>
      <c r="N25" s="28">
        <f>K25:K25-L25:L25-M25:M25</f>
        <v>0</v>
      </c>
      <c r="O25" s="29">
        <v>0</v>
      </c>
      <c r="P25" t="s" s="35">
        <f>_xlfn.IFERROR(O25:O25/K25:K25,"-")</f>
        <v>26</v>
      </c>
      <c r="Q25" s="21"/>
      <c r="R25" t="s" s="36">
        <v>33</v>
      </c>
      <c r="S25" s="23"/>
      <c r="T25" s="11"/>
      <c r="U25" s="13"/>
    </row>
    <row r="26" ht="20" customHeight="1">
      <c r="A26" s="18"/>
      <c r="B26" s="33">
        <f>B25+1</f>
        <v>21</v>
      </c>
      <c r="C26" s="25"/>
      <c r="D26" s="25"/>
      <c r="E26" s="34"/>
      <c r="F26" s="26"/>
      <c r="G26" s="26"/>
      <c r="H26" s="26"/>
      <c r="I26" s="27"/>
      <c r="J26" s="25"/>
      <c r="K26" s="26"/>
      <c r="L26" s="26"/>
      <c r="M26" s="26"/>
      <c r="N26" s="28">
        <f>K26:K26-L26:L26-M26:M26</f>
        <v>0</v>
      </c>
      <c r="O26" s="29">
        <v>0</v>
      </c>
      <c r="P26" t="s" s="35">
        <f>_xlfn.IFERROR(O26:O26/K26:K26,"-")</f>
        <v>26</v>
      </c>
      <c r="Q26" s="21"/>
      <c r="R26" s="55">
        <f>_xlfn.SUMIFS(N5:N104,I5:I104,"&gt;="&amp;$R$15&amp;"/"&amp;$R$16&amp;"/01",I5:I104,"&lt;"&amp;$R$15&amp;"/"&amp;$R$16+1&amp;"/01")</f>
        <v>0</v>
      </c>
      <c r="S26" s="23"/>
      <c r="T26" s="11"/>
      <c r="U26" s="13"/>
    </row>
    <row r="27" ht="20" customHeight="1">
      <c r="A27" s="18"/>
      <c r="B27" s="33">
        <f>B26+1</f>
        <v>22</v>
      </c>
      <c r="C27" s="25"/>
      <c r="D27" s="25"/>
      <c r="E27" s="34"/>
      <c r="F27" s="26"/>
      <c r="G27" s="26"/>
      <c r="H27" s="26"/>
      <c r="I27" s="27"/>
      <c r="J27" s="34"/>
      <c r="K27" s="26"/>
      <c r="L27" s="26"/>
      <c r="M27" s="26"/>
      <c r="N27" s="28">
        <f>K27:K27-L27:L27-M27:M27</f>
        <v>0</v>
      </c>
      <c r="O27" s="29">
        <v>0</v>
      </c>
      <c r="P27" t="s" s="35">
        <f>_xlfn.IFERROR(O27:O27/K27:K27,"-")</f>
        <v>26</v>
      </c>
      <c r="Q27" s="56"/>
      <c r="R27" t="s" s="57">
        <v>20</v>
      </c>
      <c r="S27" s="58"/>
      <c r="T27" s="11"/>
      <c r="U27" s="13"/>
    </row>
    <row r="28" ht="20" customHeight="1">
      <c r="A28" s="18"/>
      <c r="B28" s="33">
        <f>B27+1</f>
        <v>23</v>
      </c>
      <c r="C28" s="25"/>
      <c r="D28" s="25"/>
      <c r="E28" s="34"/>
      <c r="F28" s="26"/>
      <c r="G28" s="26"/>
      <c r="H28" s="26"/>
      <c r="I28" s="27"/>
      <c r="J28" s="34"/>
      <c r="K28" s="26"/>
      <c r="L28" s="26"/>
      <c r="M28" s="26"/>
      <c r="N28" s="28">
        <f>K28:K28-L28:L28-M28:M28</f>
        <v>0</v>
      </c>
      <c r="O28" s="29">
        <v>0</v>
      </c>
      <c r="P28" t="s" s="35">
        <f>_xlfn.IFERROR(O28:O28/K28:K28,"-")</f>
        <v>26</v>
      </c>
      <c r="Q28" s="21"/>
      <c r="R28" s="59">
        <f>_xlfn.SUMIFS(O5:O104,I5:I104,"&gt;="&amp;$R$15&amp;"/"&amp;$R$16&amp;"/01",I5:I104,"&lt;"&amp;$R$15&amp;"/"&amp;$R$16+1&amp;"/01")</f>
        <v>0</v>
      </c>
      <c r="S28" s="23"/>
      <c r="T28" s="11"/>
      <c r="U28" s="13"/>
    </row>
    <row r="29" ht="20" customHeight="1">
      <c r="A29" s="18"/>
      <c r="B29" s="33">
        <f>B28+1</f>
        <v>24</v>
      </c>
      <c r="C29" s="25"/>
      <c r="D29" s="25"/>
      <c r="E29" s="34"/>
      <c r="F29" s="26"/>
      <c r="G29" s="26"/>
      <c r="H29" s="26"/>
      <c r="I29" s="27"/>
      <c r="J29" s="34"/>
      <c r="K29" s="26"/>
      <c r="L29" s="26"/>
      <c r="M29" s="26"/>
      <c r="N29" s="28">
        <f>K29:K29-L29:L29-M29:M29</f>
        <v>0</v>
      </c>
      <c r="O29" s="29">
        <v>0</v>
      </c>
      <c r="P29" t="s" s="35">
        <f>_xlfn.IFERROR(O29:O29/K29:K29,"-")</f>
        <v>26</v>
      </c>
      <c r="Q29" s="56"/>
      <c r="R29" t="s" s="60">
        <v>21</v>
      </c>
      <c r="S29" s="58"/>
      <c r="T29" s="11"/>
      <c r="U29" s="13"/>
    </row>
    <row r="30" ht="24.75" customHeight="1">
      <c r="A30" s="18"/>
      <c r="B30" s="33">
        <f>B29+1</f>
        <v>25</v>
      </c>
      <c r="C30" s="25"/>
      <c r="D30" s="25"/>
      <c r="E30" s="34"/>
      <c r="F30" s="26"/>
      <c r="G30" s="26"/>
      <c r="H30" s="26"/>
      <c r="I30" s="27"/>
      <c r="J30" s="34"/>
      <c r="K30" s="26"/>
      <c r="L30" s="26"/>
      <c r="M30" s="26"/>
      <c r="N30" s="28">
        <f>K30:K30-L30:L30-M30:M30</f>
        <v>0</v>
      </c>
      <c r="O30" s="29">
        <v>0</v>
      </c>
      <c r="P30" t="s" s="35">
        <f>_xlfn.IFERROR(O30:O30/K30:K30,"-")</f>
        <v>26</v>
      </c>
      <c r="Q30" s="56"/>
      <c r="R30" s="61">
        <f>R28/R20</f>
      </c>
      <c r="S30" s="58"/>
      <c r="T30" s="11"/>
      <c r="U30" s="13"/>
    </row>
    <row r="31" ht="24.75" customHeight="1">
      <c r="A31" s="18"/>
      <c r="B31" s="33">
        <f>B30+1</f>
        <v>26</v>
      </c>
      <c r="C31" s="25"/>
      <c r="D31" s="25"/>
      <c r="E31" s="34"/>
      <c r="F31" s="26"/>
      <c r="G31" s="26"/>
      <c r="H31" s="26"/>
      <c r="I31" s="27"/>
      <c r="J31" s="34"/>
      <c r="K31" s="26"/>
      <c r="L31" s="26"/>
      <c r="M31" s="26"/>
      <c r="N31" s="28">
        <f>K31:K31-L31:L31-M31:M31</f>
        <v>0</v>
      </c>
      <c r="O31" s="29">
        <v>0</v>
      </c>
      <c r="P31" t="s" s="35">
        <f>_xlfn.IFERROR(O31:O31/K31:K31,"-")</f>
        <v>26</v>
      </c>
      <c r="Q31" s="41"/>
      <c r="R31" s="62"/>
      <c r="S31" s="11"/>
      <c r="T31" s="11"/>
      <c r="U31" s="13"/>
    </row>
    <row r="32" ht="20" customHeight="1">
      <c r="A32" s="18"/>
      <c r="B32" s="33">
        <f>B31+1</f>
        <v>27</v>
      </c>
      <c r="C32" s="25"/>
      <c r="D32" s="25"/>
      <c r="E32" s="34"/>
      <c r="F32" s="26"/>
      <c r="G32" s="26"/>
      <c r="H32" s="26"/>
      <c r="I32" s="27"/>
      <c r="J32" s="34"/>
      <c r="K32" s="26"/>
      <c r="L32" s="26"/>
      <c r="M32" s="26"/>
      <c r="N32" s="28">
        <f>K32:K32-L32:L32-M32:M32</f>
        <v>0</v>
      </c>
      <c r="O32" s="29">
        <v>0</v>
      </c>
      <c r="P32" t="s" s="35">
        <f>_xlfn.IFERROR(O32:O32/K32:K32,"-")</f>
        <v>26</v>
      </c>
      <c r="Q32" s="41"/>
      <c r="R32" s="11"/>
      <c r="S32" s="11"/>
      <c r="T32" s="11"/>
      <c r="U32" s="13"/>
    </row>
    <row r="33" ht="20" customHeight="1">
      <c r="A33" s="18"/>
      <c r="B33" s="33">
        <f>B32+1</f>
        <v>28</v>
      </c>
      <c r="C33" s="25"/>
      <c r="D33" s="25"/>
      <c r="E33" s="34"/>
      <c r="F33" s="26"/>
      <c r="G33" s="26"/>
      <c r="H33" s="26"/>
      <c r="I33" s="27"/>
      <c r="J33" s="34"/>
      <c r="K33" s="26"/>
      <c r="L33" s="26"/>
      <c r="M33" s="26"/>
      <c r="N33" s="28">
        <f>K33:K33-L33:L33-M33:M33</f>
        <v>0</v>
      </c>
      <c r="O33" s="29">
        <v>0</v>
      </c>
      <c r="P33" t="s" s="35">
        <f>_xlfn.IFERROR(O33:O33/K33:K33,"-")</f>
        <v>26</v>
      </c>
      <c r="Q33" s="41"/>
      <c r="R33" s="11"/>
      <c r="S33" s="11"/>
      <c r="T33" s="11"/>
      <c r="U33" s="13"/>
    </row>
    <row r="34" ht="20" customHeight="1">
      <c r="A34" s="18"/>
      <c r="B34" s="33">
        <f>B33+1</f>
        <v>29</v>
      </c>
      <c r="C34" s="25"/>
      <c r="D34" s="25"/>
      <c r="E34" s="34"/>
      <c r="F34" s="26"/>
      <c r="G34" s="26"/>
      <c r="H34" s="26"/>
      <c r="I34" s="27"/>
      <c r="J34" s="34"/>
      <c r="K34" s="26"/>
      <c r="L34" s="26"/>
      <c r="M34" s="26"/>
      <c r="N34" s="28">
        <f>K34:K34-L34:L34-M34:M34</f>
        <v>0</v>
      </c>
      <c r="O34" s="29">
        <v>0</v>
      </c>
      <c r="P34" t="s" s="35">
        <f>_xlfn.IFERROR(O34:O34/K34:K34,"-")</f>
        <v>26</v>
      </c>
      <c r="Q34" s="41"/>
      <c r="R34" s="11"/>
      <c r="S34" s="11"/>
      <c r="T34" s="11"/>
      <c r="U34" s="13"/>
    </row>
    <row r="35" ht="20" customHeight="1">
      <c r="A35" s="18"/>
      <c r="B35" s="33">
        <f>B34+1</f>
        <v>30</v>
      </c>
      <c r="C35" s="25"/>
      <c r="D35" s="25"/>
      <c r="E35" s="34"/>
      <c r="F35" s="26"/>
      <c r="G35" s="26"/>
      <c r="H35" s="26"/>
      <c r="I35" s="27"/>
      <c r="J35" s="34"/>
      <c r="K35" s="26"/>
      <c r="L35" s="26"/>
      <c r="M35" s="26"/>
      <c r="N35" s="28">
        <f>K35:K35-L35:L35-M35:M35</f>
        <v>0</v>
      </c>
      <c r="O35" s="29">
        <v>0</v>
      </c>
      <c r="P35" t="s" s="35">
        <f>_xlfn.IFERROR(O35:O35/K35:K35,"-")</f>
        <v>26</v>
      </c>
      <c r="Q35" s="41"/>
      <c r="R35" s="11"/>
      <c r="S35" s="11"/>
      <c r="T35" s="11"/>
      <c r="U35" s="13"/>
    </row>
    <row r="36" ht="20" customHeight="1">
      <c r="A36" s="18"/>
      <c r="B36" s="33">
        <f>B35+1</f>
        <v>31</v>
      </c>
      <c r="C36" s="25"/>
      <c r="D36" s="25"/>
      <c r="E36" s="34"/>
      <c r="F36" s="26"/>
      <c r="G36" s="26"/>
      <c r="H36" s="26"/>
      <c r="I36" s="27"/>
      <c r="J36" s="34"/>
      <c r="K36" s="26"/>
      <c r="L36" s="26"/>
      <c r="M36" s="26"/>
      <c r="N36" s="28">
        <f>K36:K36-L36:L36-M36:M36</f>
        <v>0</v>
      </c>
      <c r="O36" s="29">
        <v>0</v>
      </c>
      <c r="P36" t="s" s="35">
        <f>_xlfn.IFERROR(O36:O36/K36:K36,"-")</f>
        <v>26</v>
      </c>
      <c r="Q36" s="41"/>
      <c r="R36" s="11"/>
      <c r="S36" s="11"/>
      <c r="T36" s="11"/>
      <c r="U36" s="13"/>
    </row>
    <row r="37" ht="20" customHeight="1">
      <c r="A37" s="18"/>
      <c r="B37" s="33">
        <f>B36+1</f>
        <v>32</v>
      </c>
      <c r="C37" s="25"/>
      <c r="D37" s="25"/>
      <c r="E37" s="34"/>
      <c r="F37" s="26"/>
      <c r="G37" s="26"/>
      <c r="H37" s="26"/>
      <c r="I37" s="27"/>
      <c r="J37" s="34"/>
      <c r="K37" s="26"/>
      <c r="L37" s="26"/>
      <c r="M37" s="26"/>
      <c r="N37" s="28">
        <f>K37:K37-L37:L37-M37:M37</f>
        <v>0</v>
      </c>
      <c r="O37" s="29">
        <v>0</v>
      </c>
      <c r="P37" t="s" s="35">
        <f>_xlfn.IFERROR(O37:O37/K37:K37,"-")</f>
        <v>26</v>
      </c>
      <c r="Q37" s="41"/>
      <c r="R37" s="11"/>
      <c r="S37" s="11"/>
      <c r="T37" s="11"/>
      <c r="U37" s="13"/>
    </row>
    <row r="38" ht="20" customHeight="1">
      <c r="A38" s="18"/>
      <c r="B38" s="33">
        <f>B37+1</f>
        <v>33</v>
      </c>
      <c r="C38" s="25"/>
      <c r="D38" s="25"/>
      <c r="E38" s="34"/>
      <c r="F38" s="26"/>
      <c r="G38" s="26"/>
      <c r="H38" s="26"/>
      <c r="I38" s="27"/>
      <c r="J38" s="25"/>
      <c r="K38" s="26"/>
      <c r="L38" s="26"/>
      <c r="M38" s="26"/>
      <c r="N38" s="28">
        <f>K38:K38-L38:L38-M38:M38</f>
        <v>0</v>
      </c>
      <c r="O38" s="29">
        <v>0</v>
      </c>
      <c r="P38" t="s" s="35">
        <f>_xlfn.IFERROR(O38:O38/K38:K38,"-")</f>
        <v>26</v>
      </c>
      <c r="Q38" s="41"/>
      <c r="R38" s="11"/>
      <c r="S38" s="11"/>
      <c r="T38" s="11"/>
      <c r="U38" s="13"/>
    </row>
    <row r="39" ht="20" customHeight="1">
      <c r="A39" s="18"/>
      <c r="B39" s="33">
        <f>B38+1</f>
        <v>34</v>
      </c>
      <c r="C39" s="25"/>
      <c r="D39" s="25"/>
      <c r="E39" s="34"/>
      <c r="F39" s="26"/>
      <c r="G39" s="26"/>
      <c r="H39" s="26"/>
      <c r="I39" s="27"/>
      <c r="J39" s="34"/>
      <c r="K39" s="26"/>
      <c r="L39" s="26"/>
      <c r="M39" s="26"/>
      <c r="N39" s="28">
        <f>K39:K39-L39:L39-M39:M39</f>
        <v>0</v>
      </c>
      <c r="O39" s="29">
        <v>0</v>
      </c>
      <c r="P39" t="s" s="35">
        <f>_xlfn.IFERROR(O39:O39/K39:K39,"-")</f>
        <v>26</v>
      </c>
      <c r="Q39" s="41"/>
      <c r="R39" s="11"/>
      <c r="S39" s="11"/>
      <c r="T39" s="11"/>
      <c r="U39" s="13"/>
    </row>
    <row r="40" ht="20" customHeight="1">
      <c r="A40" s="18"/>
      <c r="B40" s="33">
        <f>B39+1</f>
        <v>35</v>
      </c>
      <c r="C40" s="25"/>
      <c r="D40" s="25"/>
      <c r="E40" s="34"/>
      <c r="F40" s="26"/>
      <c r="G40" s="26"/>
      <c r="H40" s="26"/>
      <c r="I40" s="27"/>
      <c r="J40" s="34"/>
      <c r="K40" s="26"/>
      <c r="L40" s="26"/>
      <c r="M40" s="26"/>
      <c r="N40" s="28">
        <f>K40:K40-L40:L40-M40:M40</f>
        <v>0</v>
      </c>
      <c r="O40" s="29">
        <v>0</v>
      </c>
      <c r="P40" t="s" s="35">
        <f>_xlfn.IFERROR(O40:O40/K40:K40,"-")</f>
        <v>26</v>
      </c>
      <c r="Q40" s="41"/>
      <c r="R40" s="11"/>
      <c r="S40" s="11"/>
      <c r="T40" s="11"/>
      <c r="U40" s="13"/>
    </row>
    <row r="41" ht="20" customHeight="1">
      <c r="A41" s="18"/>
      <c r="B41" s="33">
        <f>B40+1</f>
        <v>36</v>
      </c>
      <c r="C41" s="25"/>
      <c r="D41" s="25"/>
      <c r="E41" s="34"/>
      <c r="F41" s="26"/>
      <c r="G41" s="26"/>
      <c r="H41" s="26"/>
      <c r="I41" s="27"/>
      <c r="J41" s="34"/>
      <c r="K41" s="26"/>
      <c r="L41" s="26"/>
      <c r="M41" s="26"/>
      <c r="N41" s="28">
        <f>K41:K41-L41:L41-M41:M41</f>
        <v>0</v>
      </c>
      <c r="O41" s="29">
        <v>0</v>
      </c>
      <c r="P41" t="s" s="35">
        <f>_xlfn.IFERROR(O41:O41/K41:K41,"-")</f>
        <v>26</v>
      </c>
      <c r="Q41" s="41"/>
      <c r="R41" s="11"/>
      <c r="S41" s="11"/>
      <c r="T41" s="11"/>
      <c r="U41" s="13"/>
    </row>
    <row r="42" ht="20" customHeight="1">
      <c r="A42" s="18"/>
      <c r="B42" s="33">
        <f>B41+1</f>
        <v>37</v>
      </c>
      <c r="C42" s="25"/>
      <c r="D42" s="25"/>
      <c r="E42" s="34"/>
      <c r="F42" s="26"/>
      <c r="G42" s="26"/>
      <c r="H42" s="26"/>
      <c r="I42" s="27"/>
      <c r="J42" s="34"/>
      <c r="K42" s="26"/>
      <c r="L42" s="26"/>
      <c r="M42" s="26"/>
      <c r="N42" s="28">
        <f>K42:K42-L42:L42-M42:M42</f>
        <v>0</v>
      </c>
      <c r="O42" s="29">
        <v>0</v>
      </c>
      <c r="P42" t="s" s="35">
        <f>_xlfn.IFERROR(O42:O42/K42:K42,"-")</f>
        <v>26</v>
      </c>
      <c r="Q42" s="41"/>
      <c r="R42" s="11"/>
      <c r="S42" s="11"/>
      <c r="T42" s="11"/>
      <c r="U42" s="13"/>
    </row>
    <row r="43" ht="20" customHeight="1">
      <c r="A43" s="18"/>
      <c r="B43" s="33">
        <f>B42+1</f>
        <v>38</v>
      </c>
      <c r="C43" s="25"/>
      <c r="D43" s="25"/>
      <c r="E43" s="34"/>
      <c r="F43" s="26"/>
      <c r="G43" s="26"/>
      <c r="H43" s="26"/>
      <c r="I43" s="27"/>
      <c r="J43" s="34"/>
      <c r="K43" s="26"/>
      <c r="L43" s="26"/>
      <c r="M43" s="26"/>
      <c r="N43" s="28">
        <f>K43:K43-L43:L43-M43:M43</f>
        <v>0</v>
      </c>
      <c r="O43" s="29">
        <v>0</v>
      </c>
      <c r="P43" t="s" s="35">
        <f>_xlfn.IFERROR(O43:O43/K43:K43,"-")</f>
        <v>26</v>
      </c>
      <c r="Q43" s="41"/>
      <c r="R43" s="11"/>
      <c r="S43" s="11"/>
      <c r="T43" s="11"/>
      <c r="U43" s="13"/>
    </row>
    <row r="44" ht="20" customHeight="1">
      <c r="A44" s="18"/>
      <c r="B44" s="33">
        <f>B43+1</f>
        <v>39</v>
      </c>
      <c r="C44" s="25"/>
      <c r="D44" s="25"/>
      <c r="E44" s="34"/>
      <c r="F44" s="26"/>
      <c r="G44" s="26"/>
      <c r="H44" s="26"/>
      <c r="I44" s="27"/>
      <c r="J44" s="34"/>
      <c r="K44" s="26"/>
      <c r="L44" s="26"/>
      <c r="M44" s="26"/>
      <c r="N44" s="28">
        <f>K44:K44-L44:L44-M44:M44</f>
        <v>0</v>
      </c>
      <c r="O44" s="29">
        <v>0</v>
      </c>
      <c r="P44" t="s" s="35">
        <f>_xlfn.IFERROR(O44:O44/K44:K44,"-")</f>
        <v>26</v>
      </c>
      <c r="Q44" s="41"/>
      <c r="R44" s="11"/>
      <c r="S44" s="11"/>
      <c r="T44" s="11"/>
      <c r="U44" s="13"/>
    </row>
    <row r="45" ht="20" customHeight="1">
      <c r="A45" s="18"/>
      <c r="B45" s="33">
        <f>B44+1</f>
        <v>40</v>
      </c>
      <c r="C45" s="25"/>
      <c r="D45" s="25"/>
      <c r="E45" s="34"/>
      <c r="F45" s="26"/>
      <c r="G45" s="26"/>
      <c r="H45" s="26"/>
      <c r="I45" s="27"/>
      <c r="J45" s="34"/>
      <c r="K45" s="26"/>
      <c r="L45" s="26"/>
      <c r="M45" s="26"/>
      <c r="N45" s="28">
        <f>K45:K45-L45:L45-M45:M45</f>
        <v>0</v>
      </c>
      <c r="O45" s="29">
        <v>0</v>
      </c>
      <c r="P45" t="s" s="35">
        <f>_xlfn.IFERROR(O45:O45/K45:K45,"-")</f>
        <v>26</v>
      </c>
      <c r="Q45" s="41"/>
      <c r="R45" s="11"/>
      <c r="S45" s="11"/>
      <c r="T45" s="11"/>
      <c r="U45" s="13"/>
    </row>
    <row r="46" ht="20" customHeight="1">
      <c r="A46" s="18"/>
      <c r="B46" s="33">
        <f>B45+1</f>
        <v>41</v>
      </c>
      <c r="C46" s="25"/>
      <c r="D46" s="25"/>
      <c r="E46" s="34"/>
      <c r="F46" s="26"/>
      <c r="G46" s="26"/>
      <c r="H46" s="26"/>
      <c r="I46" s="27"/>
      <c r="J46" s="34"/>
      <c r="K46" s="26"/>
      <c r="L46" s="26"/>
      <c r="M46" s="26"/>
      <c r="N46" s="28">
        <f>K46:K46-L46:L46-M46:M46</f>
        <v>0</v>
      </c>
      <c r="O46" s="29">
        <v>0</v>
      </c>
      <c r="P46" t="s" s="35">
        <f>_xlfn.IFERROR(O46:O46/K46:K46,"-")</f>
        <v>26</v>
      </c>
      <c r="Q46" s="41"/>
      <c r="R46" s="11"/>
      <c r="S46" s="11"/>
      <c r="T46" s="11"/>
      <c r="U46" s="13"/>
    </row>
    <row r="47" ht="20" customHeight="1">
      <c r="A47" s="18"/>
      <c r="B47" s="33">
        <f>B46+1</f>
        <v>42</v>
      </c>
      <c r="C47" s="25"/>
      <c r="D47" s="25"/>
      <c r="E47" s="34"/>
      <c r="F47" s="26"/>
      <c r="G47" s="26"/>
      <c r="H47" s="26"/>
      <c r="I47" s="27"/>
      <c r="J47" s="34"/>
      <c r="K47" s="26"/>
      <c r="L47" s="26"/>
      <c r="M47" s="26"/>
      <c r="N47" s="28">
        <f>K47:K47-L47:L47-M47:M47</f>
        <v>0</v>
      </c>
      <c r="O47" s="29">
        <v>0</v>
      </c>
      <c r="P47" t="s" s="35">
        <f>_xlfn.IFERROR(O47:O47/K47:K47,"-")</f>
        <v>26</v>
      </c>
      <c r="Q47" s="41"/>
      <c r="R47" s="11"/>
      <c r="S47" s="11"/>
      <c r="T47" s="11"/>
      <c r="U47" s="13"/>
    </row>
    <row r="48" ht="20" customHeight="1">
      <c r="A48" s="18"/>
      <c r="B48" s="33">
        <f>B47+1</f>
        <v>43</v>
      </c>
      <c r="C48" s="25"/>
      <c r="D48" s="25"/>
      <c r="E48" s="34"/>
      <c r="F48" s="26"/>
      <c r="G48" s="26"/>
      <c r="H48" s="26"/>
      <c r="I48" s="27"/>
      <c r="J48" s="25"/>
      <c r="K48" s="26"/>
      <c r="L48" s="26"/>
      <c r="M48" s="26"/>
      <c r="N48" s="28">
        <f>K48:K48-L48:L48-M48:M48</f>
        <v>0</v>
      </c>
      <c r="O48" s="29">
        <v>0</v>
      </c>
      <c r="P48" t="s" s="35">
        <f>_xlfn.IFERROR(O48:O48/K48:K48,"-")</f>
        <v>26</v>
      </c>
      <c r="Q48" s="41"/>
      <c r="R48" s="11"/>
      <c r="S48" s="11"/>
      <c r="T48" s="11"/>
      <c r="U48" s="13"/>
    </row>
    <row r="49" ht="20" customHeight="1">
      <c r="A49" s="18"/>
      <c r="B49" s="33">
        <f>B48+1</f>
        <v>44</v>
      </c>
      <c r="C49" s="25"/>
      <c r="D49" s="25"/>
      <c r="E49" s="34"/>
      <c r="F49" s="26"/>
      <c r="G49" s="26"/>
      <c r="H49" s="26"/>
      <c r="I49" s="27"/>
      <c r="J49" s="34"/>
      <c r="K49" s="26"/>
      <c r="L49" s="26"/>
      <c r="M49" s="26"/>
      <c r="N49" s="28">
        <f>K49:K49-L49:L49-M49:M49</f>
        <v>0</v>
      </c>
      <c r="O49" s="29">
        <v>0</v>
      </c>
      <c r="P49" t="s" s="35">
        <f>_xlfn.IFERROR(O49:O49/K49:K49,"-")</f>
        <v>26</v>
      </c>
      <c r="Q49" s="41"/>
      <c r="R49" s="11"/>
      <c r="S49" s="11"/>
      <c r="T49" s="11"/>
      <c r="U49" s="13"/>
    </row>
    <row r="50" ht="20" customHeight="1">
      <c r="A50" s="18"/>
      <c r="B50" s="33">
        <f>B49+1</f>
        <v>45</v>
      </c>
      <c r="C50" s="25"/>
      <c r="D50" s="25"/>
      <c r="E50" s="34"/>
      <c r="F50" s="26"/>
      <c r="G50" s="26"/>
      <c r="H50" s="26"/>
      <c r="I50" s="27"/>
      <c r="J50" s="34"/>
      <c r="K50" s="26"/>
      <c r="L50" s="26"/>
      <c r="M50" s="26"/>
      <c r="N50" s="28">
        <f>K50:K50-L50:L50-M50:M50</f>
        <v>0</v>
      </c>
      <c r="O50" s="29">
        <v>0</v>
      </c>
      <c r="P50" t="s" s="35">
        <f>_xlfn.IFERROR(O50:O50/K50:K50,"-")</f>
        <v>26</v>
      </c>
      <c r="Q50" s="41"/>
      <c r="R50" s="11"/>
      <c r="S50" s="11"/>
      <c r="T50" s="11"/>
      <c r="U50" s="13"/>
    </row>
    <row r="51" ht="20" customHeight="1">
      <c r="A51" s="18"/>
      <c r="B51" s="33">
        <f>B50+1</f>
        <v>46</v>
      </c>
      <c r="C51" s="25"/>
      <c r="D51" s="25"/>
      <c r="E51" s="34"/>
      <c r="F51" s="26"/>
      <c r="G51" s="26"/>
      <c r="H51" s="26"/>
      <c r="I51" s="27"/>
      <c r="J51" s="34"/>
      <c r="K51" s="26"/>
      <c r="L51" s="26"/>
      <c r="M51" s="26"/>
      <c r="N51" s="28">
        <f>K51:K51-L51:L51-M51:M51</f>
        <v>0</v>
      </c>
      <c r="O51" s="29">
        <v>0</v>
      </c>
      <c r="P51" t="s" s="35">
        <f>_xlfn.IFERROR(O51:O51/K51:K51,"-")</f>
        <v>26</v>
      </c>
      <c r="Q51" s="41"/>
      <c r="R51" s="11"/>
      <c r="S51" s="11"/>
      <c r="T51" s="11"/>
      <c r="U51" s="13"/>
    </row>
    <row r="52" ht="20" customHeight="1">
      <c r="A52" s="18"/>
      <c r="B52" s="33">
        <f>B51+1</f>
        <v>47</v>
      </c>
      <c r="C52" s="25"/>
      <c r="D52" s="25"/>
      <c r="E52" s="34"/>
      <c r="F52" s="26"/>
      <c r="G52" s="26"/>
      <c r="H52" s="26"/>
      <c r="I52" s="27"/>
      <c r="J52" s="34"/>
      <c r="K52" s="26"/>
      <c r="L52" s="26"/>
      <c r="M52" s="26"/>
      <c r="N52" s="28">
        <f>K52:K52-L52:L52-M52:M52</f>
        <v>0</v>
      </c>
      <c r="O52" s="29">
        <v>0</v>
      </c>
      <c r="P52" t="s" s="35">
        <f>_xlfn.IFERROR(O52:O52/K52:K52,"-")</f>
        <v>26</v>
      </c>
      <c r="Q52" s="41"/>
      <c r="R52" s="11"/>
      <c r="S52" s="11"/>
      <c r="T52" s="11"/>
      <c r="U52" s="13"/>
    </row>
    <row r="53" ht="20" customHeight="1">
      <c r="A53" s="18"/>
      <c r="B53" s="33">
        <f>B52+1</f>
        <v>48</v>
      </c>
      <c r="C53" s="25"/>
      <c r="D53" s="25"/>
      <c r="E53" s="34"/>
      <c r="F53" s="26"/>
      <c r="G53" s="26"/>
      <c r="H53" s="26"/>
      <c r="I53" s="27"/>
      <c r="J53" s="34"/>
      <c r="K53" s="26"/>
      <c r="L53" s="26"/>
      <c r="M53" s="26"/>
      <c r="N53" s="28">
        <f>K53:K53-L53:L53-M53:M53</f>
        <v>0</v>
      </c>
      <c r="O53" s="29">
        <v>0</v>
      </c>
      <c r="P53" t="s" s="35">
        <f>_xlfn.IFERROR(O53:O53/K53:K53,"-")</f>
        <v>26</v>
      </c>
      <c r="Q53" s="41"/>
      <c r="R53" s="11"/>
      <c r="S53" s="11"/>
      <c r="T53" s="11"/>
      <c r="U53" s="13"/>
    </row>
    <row r="54" ht="20" customHeight="1">
      <c r="A54" s="18"/>
      <c r="B54" s="33">
        <f>B53+1</f>
        <v>49</v>
      </c>
      <c r="C54" s="25"/>
      <c r="D54" s="25"/>
      <c r="E54" s="34"/>
      <c r="F54" s="26"/>
      <c r="G54" s="26"/>
      <c r="H54" s="26"/>
      <c r="I54" s="27"/>
      <c r="J54" s="34"/>
      <c r="K54" s="26"/>
      <c r="L54" s="26"/>
      <c r="M54" s="26"/>
      <c r="N54" s="28">
        <f>K54:K54-L54:L54-M54:M54</f>
        <v>0</v>
      </c>
      <c r="O54" s="29">
        <v>0</v>
      </c>
      <c r="P54" t="s" s="35">
        <f>_xlfn.IFERROR(O54:O54/K54:K54,"-")</f>
        <v>26</v>
      </c>
      <c r="Q54" s="41"/>
      <c r="R54" s="11"/>
      <c r="S54" s="11"/>
      <c r="T54" s="11"/>
      <c r="U54" s="13"/>
    </row>
    <row r="55" ht="20" customHeight="1">
      <c r="A55" s="18"/>
      <c r="B55" s="33">
        <f>B54+1</f>
        <v>50</v>
      </c>
      <c r="C55" s="25"/>
      <c r="D55" s="25"/>
      <c r="E55" s="34"/>
      <c r="F55" s="26"/>
      <c r="G55" s="26"/>
      <c r="H55" s="26"/>
      <c r="I55" s="27"/>
      <c r="J55" s="34"/>
      <c r="K55" s="26"/>
      <c r="L55" s="26"/>
      <c r="M55" s="26"/>
      <c r="N55" s="28">
        <f>K55:K55-L55:L55-M55:M55</f>
        <v>0</v>
      </c>
      <c r="O55" s="29">
        <v>0</v>
      </c>
      <c r="P55" t="s" s="35">
        <f>_xlfn.IFERROR(O55:O55/K55:K55,"-")</f>
        <v>26</v>
      </c>
      <c r="Q55" s="41"/>
      <c r="R55" s="11"/>
      <c r="S55" s="11"/>
      <c r="T55" s="11"/>
      <c r="U55" s="13"/>
    </row>
    <row r="56" ht="20" customHeight="1">
      <c r="A56" s="18"/>
      <c r="B56" s="33">
        <f>B55+1</f>
        <v>51</v>
      </c>
      <c r="C56" s="25"/>
      <c r="D56" s="25"/>
      <c r="E56" s="34"/>
      <c r="F56" s="26"/>
      <c r="G56" s="26"/>
      <c r="H56" s="26"/>
      <c r="I56" s="27"/>
      <c r="J56" s="34"/>
      <c r="K56" s="26"/>
      <c r="L56" s="26"/>
      <c r="M56" s="26"/>
      <c r="N56" s="28">
        <f>K56:K56-L56:L56-M56:M56</f>
        <v>0</v>
      </c>
      <c r="O56" s="29">
        <v>0</v>
      </c>
      <c r="P56" t="s" s="35">
        <f>_xlfn.IFERROR(O56:O56/K56:K56,"-")</f>
        <v>26</v>
      </c>
      <c r="Q56" s="41"/>
      <c r="R56" s="11"/>
      <c r="S56" s="11"/>
      <c r="T56" s="11"/>
      <c r="U56" s="13"/>
    </row>
    <row r="57" ht="20" customHeight="1">
      <c r="A57" s="18"/>
      <c r="B57" s="33">
        <f>B56+1</f>
        <v>52</v>
      </c>
      <c r="C57" s="25"/>
      <c r="D57" s="25"/>
      <c r="E57" s="34"/>
      <c r="F57" s="26"/>
      <c r="G57" s="26"/>
      <c r="H57" s="26"/>
      <c r="I57" s="27"/>
      <c r="J57" s="34"/>
      <c r="K57" s="26"/>
      <c r="L57" s="26"/>
      <c r="M57" s="26"/>
      <c r="N57" s="28">
        <f>K57:K57-L57:L57-M57:M57</f>
        <v>0</v>
      </c>
      <c r="O57" s="29">
        <v>0</v>
      </c>
      <c r="P57" t="s" s="35">
        <f>_xlfn.IFERROR(O57:O57/K57:K57,"-")</f>
        <v>26</v>
      </c>
      <c r="Q57" s="41"/>
      <c r="R57" s="11"/>
      <c r="S57" s="11"/>
      <c r="T57" s="11"/>
      <c r="U57" s="13"/>
    </row>
    <row r="58" ht="20" customHeight="1">
      <c r="A58" s="18"/>
      <c r="B58" s="33">
        <f>B57+1</f>
        <v>53</v>
      </c>
      <c r="C58" s="25"/>
      <c r="D58" s="25"/>
      <c r="E58" s="34"/>
      <c r="F58" s="26"/>
      <c r="G58" s="26"/>
      <c r="H58" s="26"/>
      <c r="I58" s="27"/>
      <c r="J58" s="34"/>
      <c r="K58" s="26"/>
      <c r="L58" s="26"/>
      <c r="M58" s="26"/>
      <c r="N58" s="28">
        <f>K58:K58-L58:L58-M58:M58</f>
        <v>0</v>
      </c>
      <c r="O58" s="29">
        <v>0</v>
      </c>
      <c r="P58" t="s" s="35">
        <f>_xlfn.IFERROR(O58:O58/K58:K58,"-")</f>
        <v>26</v>
      </c>
      <c r="Q58" s="41"/>
      <c r="R58" s="11"/>
      <c r="S58" s="11"/>
      <c r="T58" s="11"/>
      <c r="U58" s="13"/>
    </row>
    <row r="59" ht="20" customHeight="1">
      <c r="A59" s="18"/>
      <c r="B59" s="33">
        <f>B58+1</f>
        <v>54</v>
      </c>
      <c r="C59" s="25"/>
      <c r="D59" s="25"/>
      <c r="E59" s="34"/>
      <c r="F59" s="26"/>
      <c r="G59" s="26"/>
      <c r="H59" s="26"/>
      <c r="I59" s="27"/>
      <c r="J59" s="34"/>
      <c r="K59" s="26"/>
      <c r="L59" s="26"/>
      <c r="M59" s="26"/>
      <c r="N59" s="28">
        <f>K59:K59-L59:L59-M59:M59</f>
        <v>0</v>
      </c>
      <c r="O59" s="29">
        <v>0</v>
      </c>
      <c r="P59" t="s" s="35">
        <f>_xlfn.IFERROR(O59:O59/K59:K59,"-")</f>
        <v>26</v>
      </c>
      <c r="Q59" s="41"/>
      <c r="R59" s="11"/>
      <c r="S59" s="11"/>
      <c r="T59" s="11"/>
      <c r="U59" s="13"/>
    </row>
    <row r="60" ht="20" customHeight="1">
      <c r="A60" s="18"/>
      <c r="B60" s="33">
        <f>B59+1</f>
        <v>55</v>
      </c>
      <c r="C60" s="25"/>
      <c r="D60" s="25"/>
      <c r="E60" s="34"/>
      <c r="F60" s="26"/>
      <c r="G60" s="26"/>
      <c r="H60" s="26"/>
      <c r="I60" s="27"/>
      <c r="J60" s="34"/>
      <c r="K60" s="26"/>
      <c r="L60" s="26"/>
      <c r="M60" s="26"/>
      <c r="N60" s="28">
        <f>K60:K60-L60:L60-M60:M60</f>
        <v>0</v>
      </c>
      <c r="O60" s="29">
        <v>0</v>
      </c>
      <c r="P60" t="s" s="35">
        <f>_xlfn.IFERROR(O60:O60/K60:K60,"-")</f>
        <v>26</v>
      </c>
      <c r="Q60" s="41"/>
      <c r="R60" s="11"/>
      <c r="S60" s="11"/>
      <c r="T60" s="11"/>
      <c r="U60" s="13"/>
    </row>
    <row r="61" ht="20" customHeight="1">
      <c r="A61" s="18"/>
      <c r="B61" s="33">
        <f>B60+1</f>
        <v>56</v>
      </c>
      <c r="C61" s="25"/>
      <c r="D61" s="25"/>
      <c r="E61" s="34"/>
      <c r="F61" s="26"/>
      <c r="G61" s="26"/>
      <c r="H61" s="26"/>
      <c r="I61" s="27"/>
      <c r="J61" s="34"/>
      <c r="K61" s="26"/>
      <c r="L61" s="26"/>
      <c r="M61" s="26"/>
      <c r="N61" s="28">
        <f>K61:K61-L61:L61-M61:M61</f>
        <v>0</v>
      </c>
      <c r="O61" s="29">
        <v>0</v>
      </c>
      <c r="P61" t="s" s="35">
        <f>_xlfn.IFERROR(O61:O61/K61:K61,"-")</f>
        <v>26</v>
      </c>
      <c r="Q61" s="41"/>
      <c r="R61" s="11"/>
      <c r="S61" s="11"/>
      <c r="T61" s="11"/>
      <c r="U61" s="13"/>
    </row>
    <row r="62" ht="20" customHeight="1">
      <c r="A62" s="18"/>
      <c r="B62" s="33">
        <f>B61+1</f>
        <v>57</v>
      </c>
      <c r="C62" s="25"/>
      <c r="D62" s="25"/>
      <c r="E62" s="34"/>
      <c r="F62" s="26"/>
      <c r="G62" s="26"/>
      <c r="H62" s="26"/>
      <c r="I62" s="27"/>
      <c r="J62" s="34"/>
      <c r="K62" s="26"/>
      <c r="L62" s="26"/>
      <c r="M62" s="26"/>
      <c r="N62" s="28">
        <f>K62:K62-L62:L62-M62:M62</f>
        <v>0</v>
      </c>
      <c r="O62" s="29">
        <v>0</v>
      </c>
      <c r="P62" t="s" s="35">
        <f>_xlfn.IFERROR(O62:O62/K62:K62,"-")</f>
        <v>26</v>
      </c>
      <c r="Q62" s="41"/>
      <c r="R62" s="11"/>
      <c r="S62" s="11"/>
      <c r="T62" s="11"/>
      <c r="U62" s="13"/>
    </row>
    <row r="63" ht="20" customHeight="1">
      <c r="A63" s="18"/>
      <c r="B63" s="33">
        <f>B62+1</f>
        <v>58</v>
      </c>
      <c r="C63" s="25"/>
      <c r="D63" s="25"/>
      <c r="E63" s="34"/>
      <c r="F63" s="26"/>
      <c r="G63" s="26"/>
      <c r="H63" s="26"/>
      <c r="I63" s="27"/>
      <c r="J63" s="34"/>
      <c r="K63" s="26"/>
      <c r="L63" s="26"/>
      <c r="M63" s="26"/>
      <c r="N63" s="28">
        <f>K63:K63-L63:L63-M63:M63</f>
        <v>0</v>
      </c>
      <c r="O63" s="29">
        <v>0</v>
      </c>
      <c r="P63" t="s" s="35">
        <f>_xlfn.IFERROR(O63:O63/K63:K63,"-")</f>
        <v>26</v>
      </c>
      <c r="Q63" s="41"/>
      <c r="R63" s="11"/>
      <c r="S63" s="11"/>
      <c r="T63" s="11"/>
      <c r="U63" s="13"/>
    </row>
    <row r="64" ht="20" customHeight="1">
      <c r="A64" s="18"/>
      <c r="B64" s="33">
        <f>B63+1</f>
        <v>59</v>
      </c>
      <c r="C64" s="25"/>
      <c r="D64" s="25"/>
      <c r="E64" s="34"/>
      <c r="F64" s="26"/>
      <c r="G64" s="26"/>
      <c r="H64" s="26"/>
      <c r="I64" s="27"/>
      <c r="J64" s="34"/>
      <c r="K64" s="26"/>
      <c r="L64" s="26"/>
      <c r="M64" s="26"/>
      <c r="N64" s="28">
        <f>K64:K64-L64:L64-M64:M64</f>
        <v>0</v>
      </c>
      <c r="O64" s="29">
        <v>0</v>
      </c>
      <c r="P64" t="s" s="35">
        <f>_xlfn.IFERROR(O64:O64/K64:K64,"-")</f>
        <v>26</v>
      </c>
      <c r="Q64" s="41"/>
      <c r="R64" s="11"/>
      <c r="S64" s="11"/>
      <c r="T64" s="11"/>
      <c r="U64" s="13"/>
    </row>
    <row r="65" ht="20" customHeight="1">
      <c r="A65" s="18"/>
      <c r="B65" s="33">
        <f>B64+1</f>
        <v>60</v>
      </c>
      <c r="C65" s="25"/>
      <c r="D65" s="25"/>
      <c r="E65" s="34"/>
      <c r="F65" s="26"/>
      <c r="G65" s="26"/>
      <c r="H65" s="26"/>
      <c r="I65" s="27"/>
      <c r="J65" s="34"/>
      <c r="K65" s="26"/>
      <c r="L65" s="26"/>
      <c r="M65" s="26"/>
      <c r="N65" s="28">
        <f>K65:K65-L65:L65-M65:M65</f>
        <v>0</v>
      </c>
      <c r="O65" s="29">
        <v>0</v>
      </c>
      <c r="P65" t="s" s="35">
        <f>_xlfn.IFERROR(O65:O65/K65:K65,"-")</f>
        <v>26</v>
      </c>
      <c r="Q65" s="41"/>
      <c r="R65" s="11"/>
      <c r="S65" s="11"/>
      <c r="T65" s="11"/>
      <c r="U65" s="13"/>
    </row>
    <row r="66" ht="20" customHeight="1">
      <c r="A66" s="18"/>
      <c r="B66" s="33">
        <f>B65+1</f>
        <v>61</v>
      </c>
      <c r="C66" s="25"/>
      <c r="D66" s="25"/>
      <c r="E66" s="34"/>
      <c r="F66" s="26"/>
      <c r="G66" s="26"/>
      <c r="H66" s="26"/>
      <c r="I66" s="27"/>
      <c r="J66" s="34"/>
      <c r="K66" s="26"/>
      <c r="L66" s="26"/>
      <c r="M66" s="26"/>
      <c r="N66" s="28">
        <f>K66:K66-L66:L66-M66:M66</f>
        <v>0</v>
      </c>
      <c r="O66" s="29">
        <v>0</v>
      </c>
      <c r="P66" t="s" s="35">
        <f>_xlfn.IFERROR(O66:O66/K66:K66,"-")</f>
        <v>26</v>
      </c>
      <c r="Q66" s="41"/>
      <c r="R66" s="11"/>
      <c r="S66" s="11"/>
      <c r="T66" s="11"/>
      <c r="U66" s="13"/>
    </row>
    <row r="67" ht="20" customHeight="1">
      <c r="A67" s="18"/>
      <c r="B67" s="33">
        <f>B66+1</f>
        <v>62</v>
      </c>
      <c r="C67" s="25"/>
      <c r="D67" s="25"/>
      <c r="E67" s="34"/>
      <c r="F67" s="26"/>
      <c r="G67" s="26"/>
      <c r="H67" s="26"/>
      <c r="I67" s="27"/>
      <c r="J67" s="34"/>
      <c r="K67" s="26"/>
      <c r="L67" s="26"/>
      <c r="M67" s="26"/>
      <c r="N67" s="28">
        <f>K67:K67-L67:L67-M67:M67</f>
        <v>0</v>
      </c>
      <c r="O67" s="29">
        <v>0</v>
      </c>
      <c r="P67" t="s" s="35">
        <f>_xlfn.IFERROR(O67:O67/K67:K67,"-")</f>
        <v>26</v>
      </c>
      <c r="Q67" s="41"/>
      <c r="R67" s="11"/>
      <c r="S67" s="11"/>
      <c r="T67" s="11"/>
      <c r="U67" s="13"/>
    </row>
    <row r="68" ht="20" customHeight="1">
      <c r="A68" s="18"/>
      <c r="B68" s="33">
        <f>B67+1</f>
        <v>63</v>
      </c>
      <c r="C68" s="25"/>
      <c r="D68" s="25"/>
      <c r="E68" s="34"/>
      <c r="F68" s="26"/>
      <c r="G68" s="26"/>
      <c r="H68" s="26"/>
      <c r="I68" s="27"/>
      <c r="J68" s="34"/>
      <c r="K68" s="26"/>
      <c r="L68" s="26"/>
      <c r="M68" s="26"/>
      <c r="N68" s="28">
        <f>K68:K68-L68:L68-M68:M68</f>
        <v>0</v>
      </c>
      <c r="O68" s="29">
        <v>0</v>
      </c>
      <c r="P68" t="s" s="35">
        <f>_xlfn.IFERROR(O68:O68/K68:K68,"-")</f>
        <v>26</v>
      </c>
      <c r="Q68" s="41"/>
      <c r="R68" s="11"/>
      <c r="S68" s="11"/>
      <c r="T68" s="11"/>
      <c r="U68" s="13"/>
    </row>
    <row r="69" ht="20" customHeight="1">
      <c r="A69" s="18"/>
      <c r="B69" s="33">
        <f>B68+1</f>
        <v>64</v>
      </c>
      <c r="C69" s="25"/>
      <c r="D69" s="25"/>
      <c r="E69" s="34"/>
      <c r="F69" s="26"/>
      <c r="G69" s="26"/>
      <c r="H69" s="26"/>
      <c r="I69" s="27"/>
      <c r="J69" s="34"/>
      <c r="K69" s="26"/>
      <c r="L69" s="26"/>
      <c r="M69" s="26"/>
      <c r="N69" s="28">
        <f>K69:K69-L69:L69-M69:M69</f>
        <v>0</v>
      </c>
      <c r="O69" s="29">
        <v>0</v>
      </c>
      <c r="P69" t="s" s="35">
        <f>_xlfn.IFERROR(O69:O69/K69:K69,"-")</f>
        <v>26</v>
      </c>
      <c r="Q69" s="41"/>
      <c r="R69" s="11"/>
      <c r="S69" s="11"/>
      <c r="T69" s="11"/>
      <c r="U69" s="13"/>
    </row>
    <row r="70" ht="20" customHeight="1">
      <c r="A70" s="18"/>
      <c r="B70" s="33">
        <f>B69+1</f>
        <v>65</v>
      </c>
      <c r="C70" s="25"/>
      <c r="D70" s="25"/>
      <c r="E70" s="34"/>
      <c r="F70" s="26"/>
      <c r="G70" s="26"/>
      <c r="H70" s="26"/>
      <c r="I70" s="27"/>
      <c r="J70" s="34"/>
      <c r="K70" s="26"/>
      <c r="L70" s="26"/>
      <c r="M70" s="26"/>
      <c r="N70" s="28">
        <f>K70:K70-L70:L70-M70:M70</f>
        <v>0</v>
      </c>
      <c r="O70" s="29">
        <v>0</v>
      </c>
      <c r="P70" t="s" s="35">
        <f>_xlfn.IFERROR(O70:O70/K70:K70,"-")</f>
        <v>26</v>
      </c>
      <c r="Q70" s="41"/>
      <c r="R70" s="11"/>
      <c r="S70" s="11"/>
      <c r="T70" s="11"/>
      <c r="U70" s="13"/>
    </row>
    <row r="71" ht="20" customHeight="1">
      <c r="A71" s="18"/>
      <c r="B71" s="33">
        <f>B70+1</f>
        <v>66</v>
      </c>
      <c r="C71" s="25"/>
      <c r="D71" s="25"/>
      <c r="E71" s="34"/>
      <c r="F71" s="26"/>
      <c r="G71" s="26"/>
      <c r="H71" s="26"/>
      <c r="I71" s="27"/>
      <c r="J71" s="34"/>
      <c r="K71" s="26"/>
      <c r="L71" s="26"/>
      <c r="M71" s="26"/>
      <c r="N71" s="28">
        <f>K71:K71-L71:L71-M71:M71</f>
        <v>0</v>
      </c>
      <c r="O71" s="29">
        <v>0</v>
      </c>
      <c r="P71" t="s" s="35">
        <f>_xlfn.IFERROR(O71:O71/K71:K71,"-")</f>
        <v>26</v>
      </c>
      <c r="Q71" s="41"/>
      <c r="R71" s="11"/>
      <c r="S71" s="11"/>
      <c r="T71" s="11"/>
      <c r="U71" s="13"/>
    </row>
    <row r="72" ht="20" customHeight="1">
      <c r="A72" s="18"/>
      <c r="B72" s="33">
        <f>B71+1</f>
        <v>67</v>
      </c>
      <c r="C72" s="25"/>
      <c r="D72" s="25"/>
      <c r="E72" s="34"/>
      <c r="F72" s="26"/>
      <c r="G72" s="26"/>
      <c r="H72" s="26"/>
      <c r="I72" s="27"/>
      <c r="J72" s="34"/>
      <c r="K72" s="26"/>
      <c r="L72" s="26"/>
      <c r="M72" s="26"/>
      <c r="N72" s="28">
        <f>K72:K72-L72:L72-M72:M72</f>
        <v>0</v>
      </c>
      <c r="O72" s="29">
        <v>0</v>
      </c>
      <c r="P72" t="s" s="35">
        <f>_xlfn.IFERROR(O72:O72/K72:K72,"-")</f>
        <v>26</v>
      </c>
      <c r="Q72" s="41"/>
      <c r="R72" s="11"/>
      <c r="S72" s="11"/>
      <c r="T72" s="11"/>
      <c r="U72" s="13"/>
    </row>
    <row r="73" ht="20" customHeight="1">
      <c r="A73" s="18"/>
      <c r="B73" s="33">
        <f>B72+1</f>
        <v>68</v>
      </c>
      <c r="C73" s="25"/>
      <c r="D73" s="25"/>
      <c r="E73" s="34"/>
      <c r="F73" s="26"/>
      <c r="G73" s="26"/>
      <c r="H73" s="26"/>
      <c r="I73" s="27"/>
      <c r="J73" s="34"/>
      <c r="K73" s="26"/>
      <c r="L73" s="26"/>
      <c r="M73" s="26"/>
      <c r="N73" s="28">
        <f>K73:K73-L73:L73-M73:M73</f>
        <v>0</v>
      </c>
      <c r="O73" s="29">
        <v>0</v>
      </c>
      <c r="P73" t="s" s="35">
        <f>_xlfn.IFERROR(O73:O73/K73:K73,"-")</f>
        <v>26</v>
      </c>
      <c r="Q73" s="41"/>
      <c r="R73" s="11"/>
      <c r="S73" s="11"/>
      <c r="T73" s="11"/>
      <c r="U73" s="13"/>
    </row>
    <row r="74" ht="20" customHeight="1">
      <c r="A74" s="18"/>
      <c r="B74" s="33">
        <f>B73+1</f>
        <v>69</v>
      </c>
      <c r="C74" s="25"/>
      <c r="D74" s="25"/>
      <c r="E74" s="34"/>
      <c r="F74" s="26"/>
      <c r="G74" s="26"/>
      <c r="H74" s="26"/>
      <c r="I74" s="27"/>
      <c r="J74" s="34"/>
      <c r="K74" s="26"/>
      <c r="L74" s="26"/>
      <c r="M74" s="26"/>
      <c r="N74" s="28">
        <f>K74:K74-L74:L74-M74:M74</f>
        <v>0</v>
      </c>
      <c r="O74" s="29">
        <v>0</v>
      </c>
      <c r="P74" t="s" s="35">
        <f>_xlfn.IFERROR(O74:O74/K74:K74,"-")</f>
        <v>26</v>
      </c>
      <c r="Q74" s="41"/>
      <c r="R74" s="11"/>
      <c r="S74" s="11"/>
      <c r="T74" s="11"/>
      <c r="U74" s="13"/>
    </row>
    <row r="75" ht="20" customHeight="1">
      <c r="A75" s="18"/>
      <c r="B75" s="33">
        <f>B74+1</f>
        <v>70</v>
      </c>
      <c r="C75" s="25"/>
      <c r="D75" s="25"/>
      <c r="E75" s="34"/>
      <c r="F75" s="26"/>
      <c r="G75" s="26"/>
      <c r="H75" s="26"/>
      <c r="I75" s="27"/>
      <c r="J75" s="34"/>
      <c r="K75" s="26"/>
      <c r="L75" s="26"/>
      <c r="M75" s="26"/>
      <c r="N75" s="28">
        <f>K75:K75-L75:L75-M75:M75</f>
        <v>0</v>
      </c>
      <c r="O75" s="29">
        <v>0</v>
      </c>
      <c r="P75" t="s" s="35">
        <f>_xlfn.IFERROR(O75:O75/K75:K75,"-")</f>
        <v>26</v>
      </c>
      <c r="Q75" s="41"/>
      <c r="R75" s="11"/>
      <c r="S75" s="11"/>
      <c r="T75" s="11"/>
      <c r="U75" s="13"/>
    </row>
    <row r="76" ht="20" customHeight="1">
      <c r="A76" s="18"/>
      <c r="B76" s="33">
        <f>B75+1</f>
        <v>71</v>
      </c>
      <c r="C76" s="25"/>
      <c r="D76" s="25"/>
      <c r="E76" s="34"/>
      <c r="F76" s="26"/>
      <c r="G76" s="26"/>
      <c r="H76" s="26"/>
      <c r="I76" s="27"/>
      <c r="J76" s="34"/>
      <c r="K76" s="26"/>
      <c r="L76" s="26"/>
      <c r="M76" s="26"/>
      <c r="N76" s="28">
        <f>K76:K76-L76:L76-M76:M76</f>
        <v>0</v>
      </c>
      <c r="O76" s="29">
        <v>0</v>
      </c>
      <c r="P76" t="s" s="35">
        <f>_xlfn.IFERROR(O76:O76/K76:K76,"-")</f>
        <v>26</v>
      </c>
      <c r="Q76" s="41"/>
      <c r="R76" s="11"/>
      <c r="S76" s="11"/>
      <c r="T76" s="11"/>
      <c r="U76" s="13"/>
    </row>
    <row r="77" ht="20" customHeight="1">
      <c r="A77" s="18"/>
      <c r="B77" s="33">
        <f>B76+1</f>
        <v>72</v>
      </c>
      <c r="C77" s="25"/>
      <c r="D77" s="25"/>
      <c r="E77" s="34"/>
      <c r="F77" s="26"/>
      <c r="G77" s="26"/>
      <c r="H77" s="26"/>
      <c r="I77" s="27"/>
      <c r="J77" s="34"/>
      <c r="K77" s="26"/>
      <c r="L77" s="26"/>
      <c r="M77" s="26"/>
      <c r="N77" s="28">
        <f>K77:K77-L77:L77-M77:M77</f>
        <v>0</v>
      </c>
      <c r="O77" s="29">
        <v>0</v>
      </c>
      <c r="P77" t="s" s="35">
        <f>_xlfn.IFERROR(O77:O77/K77:K77,"-")</f>
        <v>26</v>
      </c>
      <c r="Q77" s="41"/>
      <c r="R77" s="11"/>
      <c r="S77" s="11"/>
      <c r="T77" s="11"/>
      <c r="U77" s="13"/>
    </row>
    <row r="78" ht="20" customHeight="1">
      <c r="A78" s="18"/>
      <c r="B78" s="33">
        <f>B77+1</f>
        <v>73</v>
      </c>
      <c r="C78" s="25"/>
      <c r="D78" s="25"/>
      <c r="E78" s="34"/>
      <c r="F78" s="26"/>
      <c r="G78" s="26"/>
      <c r="H78" s="26"/>
      <c r="I78" s="27"/>
      <c r="J78" s="34"/>
      <c r="K78" s="26"/>
      <c r="L78" s="26"/>
      <c r="M78" s="26"/>
      <c r="N78" s="28">
        <f>K78:K78-L78:L78-M78:M78</f>
        <v>0</v>
      </c>
      <c r="O78" s="29">
        <v>0</v>
      </c>
      <c r="P78" t="s" s="35">
        <f>_xlfn.IFERROR(O78:O78/K78:K78,"-")</f>
        <v>26</v>
      </c>
      <c r="Q78" s="41"/>
      <c r="R78" s="11"/>
      <c r="S78" s="11"/>
      <c r="T78" s="11"/>
      <c r="U78" s="13"/>
    </row>
    <row r="79" ht="20" customHeight="1">
      <c r="A79" s="18"/>
      <c r="B79" s="33">
        <f>B78+1</f>
        <v>74</v>
      </c>
      <c r="C79" s="25"/>
      <c r="D79" s="25"/>
      <c r="E79" s="34"/>
      <c r="F79" s="26"/>
      <c r="G79" s="26"/>
      <c r="H79" s="26"/>
      <c r="I79" s="27"/>
      <c r="J79" s="34"/>
      <c r="K79" s="26"/>
      <c r="L79" s="26"/>
      <c r="M79" s="26"/>
      <c r="N79" s="28">
        <f>K79:K79-L79:L79-M79:M79</f>
        <v>0</v>
      </c>
      <c r="O79" s="29">
        <v>0</v>
      </c>
      <c r="P79" t="s" s="35">
        <f>_xlfn.IFERROR(O79:O79/K79:K79,"-")</f>
        <v>26</v>
      </c>
      <c r="Q79" s="41"/>
      <c r="R79" s="11"/>
      <c r="S79" s="11"/>
      <c r="T79" s="11"/>
      <c r="U79" s="13"/>
    </row>
    <row r="80" ht="20" customHeight="1">
      <c r="A80" s="18"/>
      <c r="B80" s="33">
        <f>B79+1</f>
        <v>75</v>
      </c>
      <c r="C80" s="25"/>
      <c r="D80" s="25"/>
      <c r="E80" s="34"/>
      <c r="F80" s="26"/>
      <c r="G80" s="26"/>
      <c r="H80" s="26"/>
      <c r="I80" s="27"/>
      <c r="J80" s="34"/>
      <c r="K80" s="26"/>
      <c r="L80" s="26"/>
      <c r="M80" s="26"/>
      <c r="N80" s="28">
        <f>K80:K80-L80:L80-M80:M80</f>
        <v>0</v>
      </c>
      <c r="O80" s="29">
        <v>0</v>
      </c>
      <c r="P80" t="s" s="35">
        <f>_xlfn.IFERROR(O80:O80/K80:K80,"-")</f>
        <v>26</v>
      </c>
      <c r="Q80" s="41"/>
      <c r="R80" s="11"/>
      <c r="S80" s="11"/>
      <c r="T80" s="11"/>
      <c r="U80" s="13"/>
    </row>
    <row r="81" ht="20" customHeight="1">
      <c r="A81" s="18"/>
      <c r="B81" s="33">
        <f>B80+1</f>
        <v>76</v>
      </c>
      <c r="C81" s="25"/>
      <c r="D81" s="25"/>
      <c r="E81" s="34"/>
      <c r="F81" s="26"/>
      <c r="G81" s="26"/>
      <c r="H81" s="26"/>
      <c r="I81" s="27"/>
      <c r="J81" s="34"/>
      <c r="K81" s="26"/>
      <c r="L81" s="26"/>
      <c r="M81" s="26"/>
      <c r="N81" s="28">
        <f>K81:K81-L81:L81-M81:M81</f>
        <v>0</v>
      </c>
      <c r="O81" s="29">
        <v>0</v>
      </c>
      <c r="P81" t="s" s="35">
        <f>_xlfn.IFERROR(O81:O81/K81:K81,"-")</f>
        <v>26</v>
      </c>
      <c r="Q81" s="41"/>
      <c r="R81" s="11"/>
      <c r="S81" s="11"/>
      <c r="T81" s="11"/>
      <c r="U81" s="13"/>
    </row>
    <row r="82" ht="20" customHeight="1">
      <c r="A82" s="18"/>
      <c r="B82" s="33">
        <f>B81+1</f>
        <v>77</v>
      </c>
      <c r="C82" s="25"/>
      <c r="D82" s="25"/>
      <c r="E82" s="34"/>
      <c r="F82" s="26"/>
      <c r="G82" s="26"/>
      <c r="H82" s="26"/>
      <c r="I82" s="27"/>
      <c r="J82" s="34"/>
      <c r="K82" s="26"/>
      <c r="L82" s="26"/>
      <c r="M82" s="26"/>
      <c r="N82" s="28">
        <f>K82:K82-L82:L82-M82:M82</f>
        <v>0</v>
      </c>
      <c r="O82" s="29">
        <v>0</v>
      </c>
      <c r="P82" t="s" s="35">
        <f>_xlfn.IFERROR(O82:O82/K82:K82,"-")</f>
        <v>26</v>
      </c>
      <c r="Q82" s="41"/>
      <c r="R82" s="11"/>
      <c r="S82" s="11"/>
      <c r="T82" s="11"/>
      <c r="U82" s="13"/>
    </row>
    <row r="83" ht="20" customHeight="1">
      <c r="A83" s="18"/>
      <c r="B83" s="33">
        <f>B82+1</f>
        <v>78</v>
      </c>
      <c r="C83" s="25"/>
      <c r="D83" s="25"/>
      <c r="E83" s="34"/>
      <c r="F83" s="26"/>
      <c r="G83" s="26"/>
      <c r="H83" s="26"/>
      <c r="I83" s="27"/>
      <c r="J83" s="34"/>
      <c r="K83" s="26"/>
      <c r="L83" s="26"/>
      <c r="M83" s="26"/>
      <c r="N83" s="28">
        <f>K83:K83-L83:L83-M83:M83</f>
        <v>0</v>
      </c>
      <c r="O83" s="29">
        <v>0</v>
      </c>
      <c r="P83" t="s" s="35">
        <f>_xlfn.IFERROR(O83:O83/K83:K83,"-")</f>
        <v>26</v>
      </c>
      <c r="Q83" s="41"/>
      <c r="R83" s="11"/>
      <c r="S83" s="11"/>
      <c r="T83" s="11"/>
      <c r="U83" s="13"/>
    </row>
    <row r="84" ht="20" customHeight="1">
      <c r="A84" s="18"/>
      <c r="B84" s="33">
        <f>B83+1</f>
        <v>79</v>
      </c>
      <c r="C84" s="25"/>
      <c r="D84" s="25"/>
      <c r="E84" s="34"/>
      <c r="F84" s="26"/>
      <c r="G84" s="26"/>
      <c r="H84" s="26"/>
      <c r="I84" s="27"/>
      <c r="J84" s="34"/>
      <c r="K84" s="26"/>
      <c r="L84" s="26"/>
      <c r="M84" s="26"/>
      <c r="N84" s="28">
        <f>K84:K84-L84:L84-M84:M84</f>
        <v>0</v>
      </c>
      <c r="O84" s="29">
        <v>0</v>
      </c>
      <c r="P84" t="s" s="35">
        <f>_xlfn.IFERROR(O84:O84/K84:K84,"-")</f>
        <v>26</v>
      </c>
      <c r="Q84" s="41"/>
      <c r="R84" s="11"/>
      <c r="S84" s="11"/>
      <c r="T84" s="11"/>
      <c r="U84" s="13"/>
    </row>
    <row r="85" ht="20" customHeight="1">
      <c r="A85" s="18"/>
      <c r="B85" s="33">
        <f>B84+1</f>
        <v>80</v>
      </c>
      <c r="C85" s="25"/>
      <c r="D85" s="25"/>
      <c r="E85" s="34"/>
      <c r="F85" s="26"/>
      <c r="G85" s="26"/>
      <c r="H85" s="26"/>
      <c r="I85" s="27"/>
      <c r="J85" s="34"/>
      <c r="K85" s="26"/>
      <c r="L85" s="26"/>
      <c r="M85" s="26"/>
      <c r="N85" s="28">
        <f>K85:K85-L85:L85-M85:M85</f>
        <v>0</v>
      </c>
      <c r="O85" s="29">
        <v>0</v>
      </c>
      <c r="P85" t="s" s="35">
        <f>_xlfn.IFERROR(O85:O85/K85:K85,"-")</f>
        <v>26</v>
      </c>
      <c r="Q85" s="41"/>
      <c r="R85" s="11"/>
      <c r="S85" s="11"/>
      <c r="T85" s="11"/>
      <c r="U85" s="13"/>
    </row>
    <row r="86" ht="20" customHeight="1">
      <c r="A86" s="18"/>
      <c r="B86" s="33">
        <f>B85+1</f>
        <v>81</v>
      </c>
      <c r="C86" s="25"/>
      <c r="D86" s="25"/>
      <c r="E86" s="34"/>
      <c r="F86" s="26"/>
      <c r="G86" s="26"/>
      <c r="H86" s="26"/>
      <c r="I86" s="27"/>
      <c r="J86" s="34"/>
      <c r="K86" s="26"/>
      <c r="L86" s="26"/>
      <c r="M86" s="26"/>
      <c r="N86" s="28">
        <f>K86:K86-L86:L86-M86:M86</f>
        <v>0</v>
      </c>
      <c r="O86" s="29">
        <v>0</v>
      </c>
      <c r="P86" t="s" s="35">
        <f>_xlfn.IFERROR(O86:O86/K86:K86,"-")</f>
        <v>26</v>
      </c>
      <c r="Q86" s="41"/>
      <c r="R86" s="11"/>
      <c r="S86" s="11"/>
      <c r="T86" s="11"/>
      <c r="U86" s="13"/>
    </row>
    <row r="87" ht="20" customHeight="1">
      <c r="A87" s="18"/>
      <c r="B87" s="33">
        <f>B86+1</f>
        <v>82</v>
      </c>
      <c r="C87" s="25"/>
      <c r="D87" s="25"/>
      <c r="E87" s="34"/>
      <c r="F87" s="26"/>
      <c r="G87" s="26"/>
      <c r="H87" s="26"/>
      <c r="I87" s="27"/>
      <c r="J87" s="34"/>
      <c r="K87" s="26"/>
      <c r="L87" s="26"/>
      <c r="M87" s="26"/>
      <c r="N87" s="28">
        <f>K87:K87-L87:L87-M87:M87</f>
        <v>0</v>
      </c>
      <c r="O87" s="29">
        <v>0</v>
      </c>
      <c r="P87" t="s" s="35">
        <f>_xlfn.IFERROR(O87:O87/K87:K87,"-")</f>
        <v>26</v>
      </c>
      <c r="Q87" s="41"/>
      <c r="R87" s="11"/>
      <c r="S87" s="11"/>
      <c r="T87" s="11"/>
      <c r="U87" s="13"/>
    </row>
    <row r="88" ht="20" customHeight="1">
      <c r="A88" s="18"/>
      <c r="B88" s="33">
        <f>B87+1</f>
        <v>83</v>
      </c>
      <c r="C88" s="25"/>
      <c r="D88" s="25"/>
      <c r="E88" s="34"/>
      <c r="F88" s="26"/>
      <c r="G88" s="26"/>
      <c r="H88" s="26"/>
      <c r="I88" s="27"/>
      <c r="J88" s="34"/>
      <c r="K88" s="26"/>
      <c r="L88" s="26"/>
      <c r="M88" s="26"/>
      <c r="N88" s="28">
        <f>K88:K88-L88:L88-M88:M88</f>
        <v>0</v>
      </c>
      <c r="O88" s="29">
        <v>0</v>
      </c>
      <c r="P88" t="s" s="35">
        <f>_xlfn.IFERROR(O88:O88/K88:K88,"-")</f>
        <v>26</v>
      </c>
      <c r="Q88" s="41"/>
      <c r="R88" s="11"/>
      <c r="S88" s="11"/>
      <c r="T88" s="11"/>
      <c r="U88" s="13"/>
    </row>
    <row r="89" ht="20" customHeight="1">
      <c r="A89" s="18"/>
      <c r="B89" s="33">
        <f>B88+1</f>
        <v>84</v>
      </c>
      <c r="C89" s="25"/>
      <c r="D89" s="25"/>
      <c r="E89" s="34"/>
      <c r="F89" s="26"/>
      <c r="G89" s="26"/>
      <c r="H89" s="26"/>
      <c r="I89" s="27"/>
      <c r="J89" s="34"/>
      <c r="K89" s="26"/>
      <c r="L89" s="26"/>
      <c r="M89" s="26"/>
      <c r="N89" s="28">
        <f>K89:K89-L89:L89-M89:M89</f>
        <v>0</v>
      </c>
      <c r="O89" s="29">
        <v>0</v>
      </c>
      <c r="P89" t="s" s="35">
        <f>_xlfn.IFERROR(O89:O89/K89:K89,"-")</f>
        <v>26</v>
      </c>
      <c r="Q89" s="41"/>
      <c r="R89" s="11"/>
      <c r="S89" s="11"/>
      <c r="T89" s="11"/>
      <c r="U89" s="13"/>
    </row>
    <row r="90" ht="20" customHeight="1">
      <c r="A90" s="18"/>
      <c r="B90" s="33">
        <f>B89+1</f>
        <v>85</v>
      </c>
      <c r="C90" s="25"/>
      <c r="D90" s="25"/>
      <c r="E90" s="34"/>
      <c r="F90" s="26"/>
      <c r="G90" s="26"/>
      <c r="H90" s="26"/>
      <c r="I90" s="27"/>
      <c r="J90" s="34"/>
      <c r="K90" s="26"/>
      <c r="L90" s="26"/>
      <c r="M90" s="26"/>
      <c r="N90" s="28">
        <f>K90:K90-L90:L90-M90:M90</f>
        <v>0</v>
      </c>
      <c r="O90" s="29">
        <v>0</v>
      </c>
      <c r="P90" t="s" s="35">
        <f>_xlfn.IFERROR(O90:O90/K90:K90,"-")</f>
        <v>26</v>
      </c>
      <c r="Q90" s="41"/>
      <c r="R90" s="11"/>
      <c r="S90" s="11"/>
      <c r="T90" s="11"/>
      <c r="U90" s="13"/>
    </row>
    <row r="91" ht="20" customHeight="1">
      <c r="A91" s="18"/>
      <c r="B91" s="33">
        <f>B90+1</f>
        <v>86</v>
      </c>
      <c r="C91" s="25"/>
      <c r="D91" s="25"/>
      <c r="E91" s="34"/>
      <c r="F91" s="26"/>
      <c r="G91" s="26"/>
      <c r="H91" s="26"/>
      <c r="I91" s="27"/>
      <c r="J91" s="34"/>
      <c r="K91" s="26"/>
      <c r="L91" s="26"/>
      <c r="M91" s="26"/>
      <c r="N91" s="28">
        <f>K91:K91-L91:L91-M91:M91</f>
        <v>0</v>
      </c>
      <c r="O91" s="29">
        <v>0</v>
      </c>
      <c r="P91" t="s" s="35">
        <f>_xlfn.IFERROR(O91:O91/K91:K91,"-")</f>
        <v>26</v>
      </c>
      <c r="Q91" s="41"/>
      <c r="R91" s="11"/>
      <c r="S91" s="11"/>
      <c r="T91" s="11"/>
      <c r="U91" s="13"/>
    </row>
    <row r="92" ht="20" customHeight="1">
      <c r="A92" s="18"/>
      <c r="B92" s="33">
        <f>B91+1</f>
        <v>87</v>
      </c>
      <c r="C92" s="25"/>
      <c r="D92" s="25"/>
      <c r="E92" s="34"/>
      <c r="F92" s="26"/>
      <c r="G92" s="26"/>
      <c r="H92" s="26"/>
      <c r="I92" s="27"/>
      <c r="J92" s="34"/>
      <c r="K92" s="26"/>
      <c r="L92" s="26"/>
      <c r="M92" s="26"/>
      <c r="N92" s="28">
        <f>K92:K92-L92:L92-M92:M92</f>
        <v>0</v>
      </c>
      <c r="O92" s="29">
        <v>0</v>
      </c>
      <c r="P92" t="s" s="35">
        <f>_xlfn.IFERROR(O92:O92/K92:K92,"-")</f>
        <v>26</v>
      </c>
      <c r="Q92" s="41"/>
      <c r="R92" s="11"/>
      <c r="S92" s="11"/>
      <c r="T92" s="11"/>
      <c r="U92" s="13"/>
    </row>
    <row r="93" ht="20" customHeight="1">
      <c r="A93" s="18"/>
      <c r="B93" s="33">
        <f>B92+1</f>
        <v>88</v>
      </c>
      <c r="C93" s="25"/>
      <c r="D93" s="25"/>
      <c r="E93" s="34"/>
      <c r="F93" s="26"/>
      <c r="G93" s="26"/>
      <c r="H93" s="26"/>
      <c r="I93" s="27"/>
      <c r="J93" s="34"/>
      <c r="K93" s="26"/>
      <c r="L93" s="26"/>
      <c r="M93" s="26"/>
      <c r="N93" s="28">
        <f>K93:K93-L93:L93-M93:M93</f>
        <v>0</v>
      </c>
      <c r="O93" s="29">
        <v>0</v>
      </c>
      <c r="P93" t="s" s="35">
        <f>_xlfn.IFERROR(O93:O93/K93:K93,"-")</f>
        <v>26</v>
      </c>
      <c r="Q93" s="41"/>
      <c r="R93" s="11"/>
      <c r="S93" s="11"/>
      <c r="T93" s="11"/>
      <c r="U93" s="13"/>
    </row>
    <row r="94" ht="20" customHeight="1">
      <c r="A94" s="18"/>
      <c r="B94" s="33">
        <f>B93+1</f>
        <v>89</v>
      </c>
      <c r="C94" s="25"/>
      <c r="D94" s="25"/>
      <c r="E94" s="34"/>
      <c r="F94" s="26"/>
      <c r="G94" s="26"/>
      <c r="H94" s="26"/>
      <c r="I94" s="27"/>
      <c r="J94" s="34"/>
      <c r="K94" s="26"/>
      <c r="L94" s="26"/>
      <c r="M94" s="26"/>
      <c r="N94" s="28">
        <f>K94:K94-L94:L94-M94:M94</f>
        <v>0</v>
      </c>
      <c r="O94" s="29">
        <v>0</v>
      </c>
      <c r="P94" t="s" s="35">
        <f>_xlfn.IFERROR(O94:O94/K94:K94,"-")</f>
        <v>26</v>
      </c>
      <c r="Q94" s="41"/>
      <c r="R94" s="11"/>
      <c r="S94" s="11"/>
      <c r="T94" s="11"/>
      <c r="U94" s="13"/>
    </row>
    <row r="95" ht="20" customHeight="1">
      <c r="A95" s="18"/>
      <c r="B95" s="33">
        <f>B94+1</f>
        <v>90</v>
      </c>
      <c r="C95" s="25"/>
      <c r="D95" s="25"/>
      <c r="E95" s="34"/>
      <c r="F95" s="26"/>
      <c r="G95" s="26"/>
      <c r="H95" s="26"/>
      <c r="I95" s="27"/>
      <c r="J95" s="34"/>
      <c r="K95" s="26"/>
      <c r="L95" s="26"/>
      <c r="M95" s="26"/>
      <c r="N95" s="28">
        <f>K95:K95-L95:L95-M95:M95</f>
        <v>0</v>
      </c>
      <c r="O95" s="29">
        <v>0</v>
      </c>
      <c r="P95" t="s" s="35">
        <f>_xlfn.IFERROR(O95:O95/K95:K95,"-")</f>
        <v>26</v>
      </c>
      <c r="Q95" s="41"/>
      <c r="R95" s="11"/>
      <c r="S95" s="11"/>
      <c r="T95" s="11"/>
      <c r="U95" s="13"/>
    </row>
    <row r="96" ht="20" customHeight="1">
      <c r="A96" s="18"/>
      <c r="B96" s="33">
        <f>B95+1</f>
        <v>91</v>
      </c>
      <c r="C96" s="25"/>
      <c r="D96" s="25"/>
      <c r="E96" s="34"/>
      <c r="F96" s="26"/>
      <c r="G96" s="26"/>
      <c r="H96" s="26"/>
      <c r="I96" s="27"/>
      <c r="J96" s="34"/>
      <c r="K96" s="26"/>
      <c r="L96" s="26"/>
      <c r="M96" s="26"/>
      <c r="N96" s="28">
        <f>K96:K96-L96:L96-M96:M96</f>
        <v>0</v>
      </c>
      <c r="O96" s="29">
        <v>0</v>
      </c>
      <c r="P96" t="s" s="35">
        <f>_xlfn.IFERROR(O96:O96/K96:K96,"-")</f>
        <v>26</v>
      </c>
      <c r="Q96" s="41"/>
      <c r="R96" s="11"/>
      <c r="S96" s="11"/>
      <c r="T96" s="11"/>
      <c r="U96" s="13"/>
    </row>
    <row r="97" ht="20" customHeight="1">
      <c r="A97" s="18"/>
      <c r="B97" s="33">
        <f>B96+1</f>
        <v>92</v>
      </c>
      <c r="C97" s="25"/>
      <c r="D97" s="25"/>
      <c r="E97" s="34"/>
      <c r="F97" s="26"/>
      <c r="G97" s="26"/>
      <c r="H97" s="26"/>
      <c r="I97" s="27"/>
      <c r="J97" s="34"/>
      <c r="K97" s="26"/>
      <c r="L97" s="26"/>
      <c r="M97" s="26"/>
      <c r="N97" s="28">
        <f>K97:K97-L97:L97-M97:M97</f>
        <v>0</v>
      </c>
      <c r="O97" s="29">
        <v>0</v>
      </c>
      <c r="P97" t="s" s="35">
        <f>_xlfn.IFERROR(O97:O97/K97:K97,"-")</f>
        <v>26</v>
      </c>
      <c r="Q97" s="41"/>
      <c r="R97" s="11"/>
      <c r="S97" s="11"/>
      <c r="T97" s="11"/>
      <c r="U97" s="13"/>
    </row>
    <row r="98" ht="20" customHeight="1">
      <c r="A98" s="18"/>
      <c r="B98" s="33">
        <f>B97+1</f>
        <v>93</v>
      </c>
      <c r="C98" s="25"/>
      <c r="D98" s="25"/>
      <c r="E98" s="34"/>
      <c r="F98" s="26"/>
      <c r="G98" s="26"/>
      <c r="H98" s="26"/>
      <c r="I98" s="27"/>
      <c r="J98" s="34"/>
      <c r="K98" s="26"/>
      <c r="L98" s="26"/>
      <c r="M98" s="26"/>
      <c r="N98" s="28">
        <f>K98:K98-L98:L98-M98:M98</f>
        <v>0</v>
      </c>
      <c r="O98" s="29">
        <v>0</v>
      </c>
      <c r="P98" t="s" s="35">
        <f>_xlfn.IFERROR(O98:O98/K98:K98,"-")</f>
        <v>26</v>
      </c>
      <c r="Q98" s="41"/>
      <c r="R98" s="11"/>
      <c r="S98" s="11"/>
      <c r="T98" s="11"/>
      <c r="U98" s="13"/>
    </row>
    <row r="99" ht="20" customHeight="1">
      <c r="A99" s="18"/>
      <c r="B99" s="33">
        <f>B98+1</f>
        <v>94</v>
      </c>
      <c r="C99" s="25"/>
      <c r="D99" s="25"/>
      <c r="E99" s="34"/>
      <c r="F99" s="26"/>
      <c r="G99" s="26"/>
      <c r="H99" s="26"/>
      <c r="I99" s="27"/>
      <c r="J99" s="34"/>
      <c r="K99" s="26"/>
      <c r="L99" s="26"/>
      <c r="M99" s="26"/>
      <c r="N99" s="28">
        <f>K99:K99-L99:L99-M99:M99</f>
        <v>0</v>
      </c>
      <c r="O99" s="29">
        <v>0</v>
      </c>
      <c r="P99" t="s" s="35">
        <f>_xlfn.IFERROR(O99:O99/K99:K99,"-")</f>
        <v>26</v>
      </c>
      <c r="Q99" s="41"/>
      <c r="R99" s="11"/>
      <c r="S99" s="11"/>
      <c r="T99" s="11"/>
      <c r="U99" s="13"/>
    </row>
    <row r="100" ht="20" customHeight="1">
      <c r="A100" s="18"/>
      <c r="B100" s="33">
        <f>B99+1</f>
        <v>95</v>
      </c>
      <c r="C100" s="25"/>
      <c r="D100" s="25"/>
      <c r="E100" s="34"/>
      <c r="F100" s="26"/>
      <c r="G100" s="26"/>
      <c r="H100" s="26"/>
      <c r="I100" s="27"/>
      <c r="J100" s="34"/>
      <c r="K100" s="26"/>
      <c r="L100" s="26"/>
      <c r="M100" s="26"/>
      <c r="N100" s="28">
        <f>K100:K100-L100:L100-M100:M100</f>
        <v>0</v>
      </c>
      <c r="O100" s="29">
        <v>0</v>
      </c>
      <c r="P100" t="s" s="35">
        <f>_xlfn.IFERROR(O100:O100/K100:K100,"-")</f>
        <v>26</v>
      </c>
      <c r="Q100" s="41"/>
      <c r="R100" s="11"/>
      <c r="S100" s="11"/>
      <c r="T100" s="11"/>
      <c r="U100" s="13"/>
    </row>
    <row r="101" ht="20" customHeight="1">
      <c r="A101" s="18"/>
      <c r="B101" s="33">
        <f>B100+1</f>
        <v>96</v>
      </c>
      <c r="C101" s="25"/>
      <c r="D101" s="25"/>
      <c r="E101" s="34"/>
      <c r="F101" s="26"/>
      <c r="G101" s="26"/>
      <c r="H101" s="26"/>
      <c r="I101" s="27"/>
      <c r="J101" s="34"/>
      <c r="K101" s="26"/>
      <c r="L101" s="26"/>
      <c r="M101" s="26"/>
      <c r="N101" s="28">
        <f>K101:K101-L101:L101-M101:M101</f>
        <v>0</v>
      </c>
      <c r="O101" s="29">
        <v>0</v>
      </c>
      <c r="P101" t="s" s="35">
        <f>_xlfn.IFERROR(O101:O101/K101:K101,"-")</f>
        <v>26</v>
      </c>
      <c r="Q101" s="41"/>
      <c r="R101" s="11"/>
      <c r="S101" s="11"/>
      <c r="T101" s="11"/>
      <c r="U101" s="13"/>
    </row>
    <row r="102" ht="20" customHeight="1">
      <c r="A102" s="18"/>
      <c r="B102" s="33">
        <f>B101+1</f>
        <v>97</v>
      </c>
      <c r="C102" s="25"/>
      <c r="D102" s="25"/>
      <c r="E102" s="34"/>
      <c r="F102" s="26"/>
      <c r="G102" s="26"/>
      <c r="H102" s="26"/>
      <c r="I102" s="27"/>
      <c r="J102" s="34"/>
      <c r="K102" s="26"/>
      <c r="L102" s="26"/>
      <c r="M102" s="26"/>
      <c r="N102" s="28">
        <f>K102:K102-L102:L102-M102:M102</f>
        <v>0</v>
      </c>
      <c r="O102" s="29">
        <v>0</v>
      </c>
      <c r="P102" t="s" s="35">
        <f>_xlfn.IFERROR(O102:O102/K102:K102,"-")</f>
        <v>26</v>
      </c>
      <c r="Q102" s="41"/>
      <c r="R102" s="11"/>
      <c r="S102" s="11"/>
      <c r="T102" s="11"/>
      <c r="U102" s="13"/>
    </row>
    <row r="103" ht="20" customHeight="1">
      <c r="A103" s="18"/>
      <c r="B103" s="33">
        <f>B102+1</f>
        <v>98</v>
      </c>
      <c r="C103" s="25"/>
      <c r="D103" s="25"/>
      <c r="E103" s="34"/>
      <c r="F103" s="26"/>
      <c r="G103" s="26"/>
      <c r="H103" s="26"/>
      <c r="I103" s="27"/>
      <c r="J103" s="34"/>
      <c r="K103" s="26"/>
      <c r="L103" s="26"/>
      <c r="M103" s="26"/>
      <c r="N103" s="28">
        <f>K103:K103-L103:L103-M103:M103</f>
        <v>0</v>
      </c>
      <c r="O103" s="29">
        <v>0</v>
      </c>
      <c r="P103" t="s" s="35">
        <f>_xlfn.IFERROR(O103:O103/K103:K103,"-")</f>
        <v>26</v>
      </c>
      <c r="Q103" s="41"/>
      <c r="R103" s="11"/>
      <c r="S103" s="11"/>
      <c r="T103" s="11"/>
      <c r="U103" s="13"/>
    </row>
    <row r="104" ht="20" customHeight="1">
      <c r="A104" s="18"/>
      <c r="B104" s="33">
        <f>B103+1</f>
        <v>99</v>
      </c>
      <c r="C104" s="25"/>
      <c r="D104" s="25"/>
      <c r="E104" s="34"/>
      <c r="F104" s="26"/>
      <c r="G104" s="26"/>
      <c r="H104" s="26"/>
      <c r="I104" s="27"/>
      <c r="J104" s="34"/>
      <c r="K104" s="26"/>
      <c r="L104" s="26"/>
      <c r="M104" s="26"/>
      <c r="N104" s="28">
        <f>K104:K104-L104:L104-M104:M104</f>
        <v>0</v>
      </c>
      <c r="O104" s="29">
        <v>0</v>
      </c>
      <c r="P104" t="s" s="35">
        <f>_xlfn.IFERROR(O104:O104/K104:K104,"-")</f>
        <v>26</v>
      </c>
      <c r="Q104" s="41"/>
      <c r="R104" s="11"/>
      <c r="S104" s="11"/>
      <c r="T104" s="11"/>
      <c r="U104" s="13"/>
    </row>
    <row r="105" ht="20" customHeight="1">
      <c r="A105" s="63"/>
      <c r="B105" s="64"/>
      <c r="C105" s="64"/>
      <c r="D105" s="64"/>
      <c r="E105" s="64"/>
      <c r="F105" s="65"/>
      <c r="G105" s="65"/>
      <c r="H105" s="65"/>
      <c r="I105" s="64"/>
      <c r="J105" s="64"/>
      <c r="K105" s="65"/>
      <c r="L105" s="65"/>
      <c r="M105" s="65"/>
      <c r="N105" s="65"/>
      <c r="O105" s="65"/>
      <c r="P105" s="66"/>
      <c r="Q105" s="67"/>
      <c r="R105" s="67"/>
      <c r="S105" s="67"/>
      <c r="T105" s="67"/>
      <c r="U105" s="68"/>
    </row>
  </sheetData>
  <conditionalFormatting sqref="G3 I3 P3 F4 H4 K4:M5 O4 F5:H6 N5:O5 R5:S5 K6:O9 F7:H10 R7 R9 K10:O11 F11:H12 R11 T11 K12:O28 F13:H29 R20:R26 R28 K29:O104 F30:H104 F105 H105 K105:M105 O105">
    <cfRule type="cellIs" dxfId="0" priority="1" operator="lessThan" stopIfTrue="1">
      <formula>0</formula>
    </cfRule>
  </conditionalFormatting>
  <conditionalFormatting sqref="U7">
    <cfRule type="cellIs" dxfId="1" priority="1" operator="lessThan" stopIfTrue="1">
      <formula>0</formula>
    </cfRule>
    <cfRule type="cellIs" dxfId="2" priority="2" operator="lessThan" stopIfTrue="1">
      <formula>0</formula>
    </cfRule>
    <cfRule type="cellIs" dxfId="3" priority="3" operator="greaterThan" stopIfTrue="1">
      <formula>0</formula>
    </cfRule>
  </conditionalFormatting>
  <conditionalFormatting sqref="U11">
    <cfRule type="cellIs" dxfId="4" priority="1" operator="lessThan" stopIfTrue="1">
      <formula>0</formula>
    </cfRule>
    <cfRule type="cellIs" dxfId="5" priority="2" operator="lessThan" stopIfTrue="1">
      <formula>0</formula>
    </cfRule>
    <cfRule type="cellIs" dxfId="6" priority="3" operator="greater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  <legacyDrawing r:id="rId2"/>
</worksheet>
</file>

<file path=xl/worksheets/sheet3.xml><?xml version="1.0" encoding="utf-8"?>
<worksheet xmlns:r="http://schemas.openxmlformats.org/officeDocument/2006/relationships" xmlns="http://schemas.openxmlformats.org/spreadsheetml/2006/main">
  <dimension ref="A1:N18"/>
  <sheetViews>
    <sheetView workbookViewId="0" showGridLines="0" defaultGridColor="1"/>
  </sheetViews>
  <sheetFormatPr defaultColWidth="13.3333" defaultRowHeight="24" customHeight="1" outlineLevelRow="0" outlineLevelCol="0"/>
  <cols>
    <col min="1" max="1" width="2.85156" style="69" customWidth="1"/>
    <col min="2" max="2" width="13.8516" style="69" customWidth="1"/>
    <col min="3" max="12" width="15.8516" style="69" customWidth="1"/>
    <col min="13" max="14" width="13.3516" style="69" customWidth="1"/>
    <col min="15" max="16384" width="13.3516" style="69" customWidth="1"/>
  </cols>
  <sheetData>
    <row r="1" ht="17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73"/>
    </row>
    <row r="2" ht="24.75" customHeight="1">
      <c r="A2" s="74"/>
      <c r="B2" s="75"/>
      <c r="C2" t="s" s="76">
        <v>35</v>
      </c>
      <c r="D2" t="s" s="76">
        <v>36</v>
      </c>
      <c r="E2" t="s" s="76">
        <v>37</v>
      </c>
      <c r="F2" t="s" s="76">
        <v>38</v>
      </c>
      <c r="G2" t="s" s="76">
        <v>39</v>
      </c>
      <c r="H2" t="s" s="76">
        <v>17</v>
      </c>
      <c r="I2" t="s" s="76">
        <v>18</v>
      </c>
      <c r="J2" t="s" s="76">
        <v>19</v>
      </c>
      <c r="K2" t="s" s="76">
        <v>20</v>
      </c>
      <c r="L2" t="s" s="76">
        <v>21</v>
      </c>
      <c r="M2" s="77"/>
      <c r="N2" s="78"/>
    </row>
    <row r="3" ht="24.75" customHeight="1">
      <c r="A3" s="74"/>
      <c r="B3" t="s" s="79">
        <v>40</v>
      </c>
      <c r="C3" s="80"/>
      <c r="D3" s="81"/>
      <c r="E3" s="80"/>
      <c r="F3" s="82">
        <f>C3+D3-E3</f>
        <v>0</v>
      </c>
      <c r="G3" s="80"/>
      <c r="H3" s="80"/>
      <c r="I3" s="80"/>
      <c r="J3" s="83">
        <f>G3-H3-I3</f>
        <v>0</v>
      </c>
      <c r="K3" s="84">
        <f>J3-F3</f>
        <v>0</v>
      </c>
      <c r="L3" t="s" s="85">
        <f>_xlfn.IFERROR(K3/J3,"-")</f>
        <v>26</v>
      </c>
      <c r="M3" s="77"/>
      <c r="N3" s="78"/>
    </row>
    <row r="4" ht="20" customHeight="1">
      <c r="A4" s="74"/>
      <c r="B4" t="s" s="86">
        <v>41</v>
      </c>
      <c r="C4" s="87"/>
      <c r="D4" s="88"/>
      <c r="E4" s="87"/>
      <c r="F4" s="89">
        <f>C4+D4-E4</f>
        <v>0</v>
      </c>
      <c r="G4" s="87"/>
      <c r="H4" s="87"/>
      <c r="I4" s="87"/>
      <c r="J4" s="90">
        <f>G4-H4-I4</f>
        <v>0</v>
      </c>
      <c r="K4" s="91">
        <f>J4-F4</f>
        <v>0</v>
      </c>
      <c r="L4" t="s" s="92">
        <f>_xlfn.IFERROR(K4/J4,"-")</f>
        <v>26</v>
      </c>
      <c r="M4" s="77"/>
      <c r="N4" s="78"/>
    </row>
    <row r="5" ht="20" customHeight="1">
      <c r="A5" s="74"/>
      <c r="B5" t="s" s="86">
        <v>42</v>
      </c>
      <c r="C5" s="87"/>
      <c r="D5" s="88"/>
      <c r="E5" s="87"/>
      <c r="F5" s="89">
        <f>C5+D5-E5</f>
        <v>0</v>
      </c>
      <c r="G5" s="87"/>
      <c r="H5" s="87"/>
      <c r="I5" s="87"/>
      <c r="J5" s="90">
        <f>G5-H5-I5</f>
        <v>0</v>
      </c>
      <c r="K5" s="91">
        <f>J5-F5</f>
        <v>0</v>
      </c>
      <c r="L5" t="s" s="92">
        <f>_xlfn.IFERROR(K5/J5,"-")</f>
        <v>26</v>
      </c>
      <c r="M5" s="77"/>
      <c r="N5" s="78"/>
    </row>
    <row r="6" ht="20" customHeight="1">
      <c r="A6" s="74"/>
      <c r="B6" t="s" s="86">
        <v>43</v>
      </c>
      <c r="C6" s="87"/>
      <c r="D6" s="88"/>
      <c r="E6" s="87"/>
      <c r="F6" s="89">
        <f>C6+D6-E6</f>
        <v>0</v>
      </c>
      <c r="G6" s="87"/>
      <c r="H6" s="87"/>
      <c r="I6" s="87"/>
      <c r="J6" s="90">
        <f>G6-H6-I6</f>
        <v>0</v>
      </c>
      <c r="K6" s="91">
        <f>J6-F6</f>
        <v>0</v>
      </c>
      <c r="L6" t="s" s="92">
        <f>_xlfn.IFERROR(K6/J6,"-")</f>
        <v>26</v>
      </c>
      <c r="M6" s="77"/>
      <c r="N6" s="78"/>
    </row>
    <row r="7" ht="20" customHeight="1">
      <c r="A7" s="74"/>
      <c r="B7" t="s" s="86">
        <v>44</v>
      </c>
      <c r="C7" s="87"/>
      <c r="D7" s="88"/>
      <c r="E7" s="87"/>
      <c r="F7" s="89">
        <f>C7+D7-E7</f>
        <v>0</v>
      </c>
      <c r="G7" s="87"/>
      <c r="H7" s="87"/>
      <c r="I7" s="87"/>
      <c r="J7" s="90">
        <f>G7-H7-I7</f>
        <v>0</v>
      </c>
      <c r="K7" s="91">
        <f>J7-F7</f>
        <v>0</v>
      </c>
      <c r="L7" t="s" s="92">
        <f>_xlfn.IFERROR(K7/J7,"-")</f>
        <v>26</v>
      </c>
      <c r="M7" s="77"/>
      <c r="N7" s="78"/>
    </row>
    <row r="8" ht="20" customHeight="1">
      <c r="A8" s="74"/>
      <c r="B8" t="s" s="86">
        <v>45</v>
      </c>
      <c r="C8" s="87"/>
      <c r="D8" s="88"/>
      <c r="E8" s="87"/>
      <c r="F8" s="89">
        <f>C8+D8-E8</f>
        <v>0</v>
      </c>
      <c r="G8" s="87"/>
      <c r="H8" s="87"/>
      <c r="I8" s="87"/>
      <c r="J8" s="90">
        <f>G8-H8-I8</f>
        <v>0</v>
      </c>
      <c r="K8" s="91">
        <f>J8-F8</f>
        <v>0</v>
      </c>
      <c r="L8" t="s" s="92">
        <f>_xlfn.IFERROR(K8/J8,"-")</f>
        <v>26</v>
      </c>
      <c r="M8" s="77"/>
      <c r="N8" s="78"/>
    </row>
    <row r="9" ht="20" customHeight="1">
      <c r="A9" s="74"/>
      <c r="B9" t="s" s="86">
        <v>46</v>
      </c>
      <c r="C9" s="87"/>
      <c r="D9" s="88"/>
      <c r="E9" s="87"/>
      <c r="F9" s="89">
        <f>C9+D9-E9</f>
        <v>0</v>
      </c>
      <c r="G9" s="87"/>
      <c r="H9" s="87"/>
      <c r="I9" s="87"/>
      <c r="J9" s="90">
        <f>G9-H9-I9</f>
        <v>0</v>
      </c>
      <c r="K9" s="91">
        <f>J9-F9</f>
        <v>0</v>
      </c>
      <c r="L9" t="s" s="92">
        <f>_xlfn.IFERROR(K9/J9,"-")</f>
        <v>26</v>
      </c>
      <c r="M9" s="77"/>
      <c r="N9" s="78"/>
    </row>
    <row r="10" ht="20" customHeight="1">
      <c r="A10" s="74"/>
      <c r="B10" t="s" s="86">
        <v>47</v>
      </c>
      <c r="C10" s="87"/>
      <c r="D10" s="88"/>
      <c r="E10" s="87"/>
      <c r="F10" s="89">
        <f>C10+D10-E10</f>
        <v>0</v>
      </c>
      <c r="G10" s="87"/>
      <c r="H10" s="87"/>
      <c r="I10" s="87"/>
      <c r="J10" s="90">
        <f>G10-H10-I10</f>
        <v>0</v>
      </c>
      <c r="K10" s="91">
        <f>J10-F10</f>
        <v>0</v>
      </c>
      <c r="L10" t="s" s="92">
        <f>_xlfn.IFERROR(K10/J10,"-")</f>
        <v>26</v>
      </c>
      <c r="M10" s="77"/>
      <c r="N10" s="78"/>
    </row>
    <row r="11" ht="20" customHeight="1">
      <c r="A11" s="74"/>
      <c r="B11" t="s" s="86">
        <v>48</v>
      </c>
      <c r="C11" s="87"/>
      <c r="D11" s="88"/>
      <c r="E11" s="87"/>
      <c r="F11" s="89">
        <f>C11+D11-E11</f>
        <v>0</v>
      </c>
      <c r="G11" s="87"/>
      <c r="H11" s="87"/>
      <c r="I11" s="87"/>
      <c r="J11" s="90">
        <f>G11-H11-I11</f>
        <v>0</v>
      </c>
      <c r="K11" s="91">
        <f>J11-F11</f>
        <v>0</v>
      </c>
      <c r="L11" t="s" s="92">
        <f>_xlfn.IFERROR(K11/J11,"-")</f>
        <v>26</v>
      </c>
      <c r="M11" s="77"/>
      <c r="N11" s="78"/>
    </row>
    <row r="12" ht="20" customHeight="1">
      <c r="A12" s="74"/>
      <c r="B12" t="s" s="86">
        <v>49</v>
      </c>
      <c r="C12" s="87"/>
      <c r="D12" s="88"/>
      <c r="E12" s="87"/>
      <c r="F12" s="89">
        <f>C12+D12-E12</f>
        <v>0</v>
      </c>
      <c r="G12" s="87"/>
      <c r="H12" s="87"/>
      <c r="I12" s="87"/>
      <c r="J12" s="90">
        <f>G12-H12-I12</f>
        <v>0</v>
      </c>
      <c r="K12" s="91">
        <f>J12-F12</f>
        <v>0</v>
      </c>
      <c r="L12" t="s" s="92">
        <f>_xlfn.IFERROR(K12/J12,"-")</f>
        <v>26</v>
      </c>
      <c r="M12" s="77"/>
      <c r="N12" s="78"/>
    </row>
    <row r="13" ht="20" customHeight="1">
      <c r="A13" s="74"/>
      <c r="B13" t="s" s="86">
        <v>50</v>
      </c>
      <c r="C13" s="87"/>
      <c r="D13" s="88"/>
      <c r="E13" s="87"/>
      <c r="F13" s="93">
        <f>C13+D13-E13</f>
        <v>0</v>
      </c>
      <c r="G13" s="87"/>
      <c r="H13" s="87"/>
      <c r="I13" s="87"/>
      <c r="J13" s="90">
        <f>G13-H13-I13</f>
        <v>0</v>
      </c>
      <c r="K13" s="91">
        <f>J13-F13</f>
        <v>0</v>
      </c>
      <c r="L13" t="s" s="92">
        <f>_xlfn.IFERROR(K13/J13,"-")</f>
        <v>26</v>
      </c>
      <c r="M13" s="77"/>
      <c r="N13" s="78"/>
    </row>
    <row r="14" ht="24.75" customHeight="1">
      <c r="A14" s="74"/>
      <c r="B14" t="s" s="94">
        <v>51</v>
      </c>
      <c r="C14" s="95"/>
      <c r="D14" s="96"/>
      <c r="E14" s="97"/>
      <c r="F14" s="98">
        <f>C14+D14-E14</f>
        <v>0</v>
      </c>
      <c r="G14" s="97"/>
      <c r="H14" s="97"/>
      <c r="I14" s="97"/>
      <c r="J14" s="99">
        <f>G14-H14-I14</f>
        <v>0</v>
      </c>
      <c r="K14" s="100">
        <f>J14-F14</f>
        <v>0</v>
      </c>
      <c r="L14" t="s" s="101">
        <f>_xlfn.IFERROR(K14/J14,"-")</f>
        <v>26</v>
      </c>
      <c r="M14" s="77"/>
      <c r="N14" s="78"/>
    </row>
    <row r="15" ht="29.1" customHeight="1">
      <c r="A15" s="74"/>
      <c r="B15" t="s" s="102">
        <v>52</v>
      </c>
      <c r="C15" s="103"/>
      <c r="D15" s="104">
        <f>SUM(D3:D14)</f>
        <v>0</v>
      </c>
      <c r="E15" s="105"/>
      <c r="F15" s="106">
        <f>SUM(F3:F14)</f>
        <v>0</v>
      </c>
      <c r="G15" s="104">
        <f>SUM(G3:G14)</f>
        <v>0</v>
      </c>
      <c r="H15" s="106">
        <f>SUM(H3:H14)</f>
        <v>0</v>
      </c>
      <c r="I15" s="104">
        <f>SUM(I3:I14)</f>
        <v>0</v>
      </c>
      <c r="J15" s="106">
        <f>SUM(J3:J14)</f>
        <v>0</v>
      </c>
      <c r="K15" s="104">
        <f>SUM(K3:K14)</f>
        <v>0</v>
      </c>
      <c r="L15" t="s" s="107">
        <f>_xlfn.IFERROR(K15/J15,"-")</f>
        <v>26</v>
      </c>
      <c r="M15" s="77"/>
      <c r="N15" s="108"/>
    </row>
    <row r="16" ht="17" customHeight="1">
      <c r="A16" s="109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1"/>
      <c r="N16" s="78"/>
    </row>
    <row r="17" ht="17" customHeight="1">
      <c r="A17" s="109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78"/>
    </row>
    <row r="18" ht="20" customHeight="1">
      <c r="A18" s="112"/>
      <c r="B18" s="113"/>
      <c r="C18" s="113"/>
      <c r="D18" s="113"/>
      <c r="E18" s="113"/>
      <c r="F18" s="114"/>
      <c r="G18" s="115"/>
      <c r="H18" s="115"/>
      <c r="I18" s="115"/>
      <c r="J18" s="115"/>
      <c r="K18" s="115"/>
      <c r="L18" s="116"/>
      <c r="M18" s="113"/>
      <c r="N18" s="117"/>
    </row>
  </sheetData>
  <conditionalFormatting sqref="D2 F2:L2 C3:K14 C15:D15 F15:K15 F18:K18">
    <cfRule type="cellIs" dxfId="7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